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Admin\Desktop\2022-2023 уч.г\3. Итоговый\"/>
    </mc:Choice>
  </mc:AlternateContent>
  <xr:revisionPtr revIDLastSave="0" documentId="13_ncr:1_{C3F36A34-CD55-429C-82A0-29CD54C91D6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Общий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U7" i="5" l="1"/>
  <c r="AU8" i="5"/>
  <c r="AU9" i="5"/>
  <c r="AU10" i="5"/>
  <c r="AU11" i="5"/>
  <c r="AU12" i="5"/>
  <c r="AU13" i="5"/>
  <c r="AU14" i="5"/>
  <c r="AU15" i="5"/>
  <c r="AU16" i="5"/>
  <c r="AU17" i="5"/>
  <c r="AU18" i="5"/>
  <c r="AU19" i="5"/>
  <c r="AU20" i="5"/>
  <c r="AU21" i="5"/>
  <c r="AU22" i="5"/>
  <c r="AU23" i="5"/>
  <c r="AU24" i="5"/>
  <c r="AU25" i="5"/>
  <c r="AU26" i="5"/>
  <c r="AU6" i="5"/>
  <c r="AS7" i="5"/>
  <c r="AS8" i="5"/>
  <c r="AS9" i="5"/>
  <c r="AS10" i="5"/>
  <c r="AS11" i="5"/>
  <c r="AS12" i="5"/>
  <c r="AS13" i="5"/>
  <c r="AS14" i="5"/>
  <c r="AS15" i="5"/>
  <c r="AS16" i="5"/>
  <c r="AS17" i="5"/>
  <c r="AS18" i="5"/>
  <c r="AS19" i="5"/>
  <c r="AS20" i="5"/>
  <c r="AS21" i="5"/>
  <c r="AS22" i="5"/>
  <c r="AS23" i="5"/>
  <c r="AS24" i="5"/>
  <c r="AS25" i="5"/>
  <c r="AS26" i="5"/>
  <c r="AS6" i="5"/>
  <c r="AQ7" i="5"/>
  <c r="AQ8" i="5"/>
  <c r="AQ9" i="5"/>
  <c r="AQ10" i="5"/>
  <c r="AQ11" i="5"/>
  <c r="AQ12" i="5"/>
  <c r="AQ13" i="5"/>
  <c r="AQ14" i="5"/>
  <c r="AQ15" i="5"/>
  <c r="AQ16" i="5"/>
  <c r="AQ17" i="5"/>
  <c r="AQ18" i="5"/>
  <c r="AQ19" i="5"/>
  <c r="AQ20" i="5"/>
  <c r="AQ21" i="5"/>
  <c r="AQ22" i="5"/>
  <c r="AQ23" i="5"/>
  <c r="AQ24" i="5"/>
  <c r="AQ25" i="5"/>
  <c r="AQ26" i="5"/>
  <c r="AQ6" i="5"/>
  <c r="AO7" i="5"/>
  <c r="AO8" i="5"/>
  <c r="AO9" i="5"/>
  <c r="AO10" i="5"/>
  <c r="AO11" i="5"/>
  <c r="AO12" i="5"/>
  <c r="AO13" i="5"/>
  <c r="AO14" i="5"/>
  <c r="AO15" i="5"/>
  <c r="AO16" i="5"/>
  <c r="AO17" i="5"/>
  <c r="AO18" i="5"/>
  <c r="AO19" i="5"/>
  <c r="AO20" i="5"/>
  <c r="AO21" i="5"/>
  <c r="AO22" i="5"/>
  <c r="AO23" i="5"/>
  <c r="AO24" i="5"/>
  <c r="AO25" i="5"/>
  <c r="AO26" i="5"/>
  <c r="AO6" i="5"/>
  <c r="AL7" i="5"/>
  <c r="AL8" i="5"/>
  <c r="AL9" i="5"/>
  <c r="AL10" i="5"/>
  <c r="AL11" i="5"/>
  <c r="AL12" i="5"/>
  <c r="AL13" i="5"/>
  <c r="AL14" i="5"/>
  <c r="AL15" i="5"/>
  <c r="AL16" i="5"/>
  <c r="AL17" i="5"/>
  <c r="AL18" i="5"/>
  <c r="AL19" i="5"/>
  <c r="AL20" i="5"/>
  <c r="AL21" i="5"/>
  <c r="AL22" i="5"/>
  <c r="AL23" i="5"/>
  <c r="AL24" i="5"/>
  <c r="AL25" i="5"/>
  <c r="AL26" i="5"/>
  <c r="AL6" i="5"/>
  <c r="AJ7" i="5"/>
  <c r="AJ8" i="5"/>
  <c r="AJ9" i="5"/>
  <c r="AJ10" i="5"/>
  <c r="AJ11" i="5"/>
  <c r="AJ12" i="5"/>
  <c r="AJ13" i="5"/>
  <c r="AJ14" i="5"/>
  <c r="AJ15" i="5"/>
  <c r="AJ16" i="5"/>
  <c r="AJ17" i="5"/>
  <c r="AJ18" i="5"/>
  <c r="AJ19" i="5"/>
  <c r="AJ20" i="5"/>
  <c r="AJ21" i="5"/>
  <c r="AJ22" i="5"/>
  <c r="AJ23" i="5"/>
  <c r="AJ24" i="5"/>
  <c r="AJ25" i="5"/>
  <c r="AJ26" i="5"/>
  <c r="AJ6" i="5"/>
  <c r="AH7" i="5"/>
  <c r="AH8" i="5"/>
  <c r="AH9" i="5"/>
  <c r="AH10" i="5"/>
  <c r="AH11" i="5"/>
  <c r="AH12" i="5"/>
  <c r="AH13" i="5"/>
  <c r="AH14" i="5"/>
  <c r="AH15" i="5"/>
  <c r="AH16" i="5"/>
  <c r="AH17" i="5"/>
  <c r="AH18" i="5"/>
  <c r="AH19" i="5"/>
  <c r="AH20" i="5"/>
  <c r="AH21" i="5"/>
  <c r="AH22" i="5"/>
  <c r="AH23" i="5"/>
  <c r="AH24" i="5"/>
  <c r="AH25" i="5"/>
  <c r="AH26" i="5"/>
  <c r="AH6" i="5"/>
  <c r="AF7" i="5"/>
  <c r="AF8" i="5"/>
  <c r="AF9" i="5"/>
  <c r="AF10" i="5"/>
  <c r="AF11" i="5"/>
  <c r="AF12" i="5"/>
  <c r="AF13" i="5"/>
  <c r="AF14" i="5"/>
  <c r="AF15" i="5"/>
  <c r="AF16" i="5"/>
  <c r="AF17" i="5"/>
  <c r="AF18" i="5"/>
  <c r="AF19" i="5"/>
  <c r="AF20" i="5"/>
  <c r="AF21" i="5"/>
  <c r="AF22" i="5"/>
  <c r="AF23" i="5"/>
  <c r="AF24" i="5"/>
  <c r="AF25" i="5"/>
  <c r="AF26" i="5"/>
  <c r="AF6" i="5"/>
  <c r="AC7" i="5"/>
  <c r="AC8" i="5"/>
  <c r="AC9" i="5"/>
  <c r="AC10" i="5"/>
  <c r="AC11" i="5"/>
  <c r="AC12" i="5"/>
  <c r="AC13" i="5"/>
  <c r="AC14" i="5"/>
  <c r="AC15" i="5"/>
  <c r="AC16" i="5"/>
  <c r="AC17" i="5"/>
  <c r="AC18" i="5"/>
  <c r="AC19" i="5"/>
  <c r="AC20" i="5"/>
  <c r="AC21" i="5"/>
  <c r="AC22" i="5"/>
  <c r="AC23" i="5"/>
  <c r="AC24" i="5"/>
  <c r="AC25" i="5"/>
  <c r="AC26" i="5"/>
  <c r="AC6" i="5"/>
  <c r="AA7" i="5"/>
  <c r="AA8" i="5"/>
  <c r="AA9" i="5"/>
  <c r="AA10" i="5"/>
  <c r="AA11" i="5"/>
  <c r="AA12" i="5"/>
  <c r="AA13" i="5"/>
  <c r="AA14" i="5"/>
  <c r="AA15" i="5"/>
  <c r="AA16" i="5"/>
  <c r="AA17" i="5"/>
  <c r="AA18" i="5"/>
  <c r="AA19" i="5"/>
  <c r="AA20" i="5"/>
  <c r="AA21" i="5"/>
  <c r="AA22" i="5"/>
  <c r="AA23" i="5"/>
  <c r="AA24" i="5"/>
  <c r="AA25" i="5"/>
  <c r="AA26" i="5"/>
  <c r="AA6" i="5"/>
  <c r="Y7" i="5"/>
  <c r="Y8" i="5"/>
  <c r="Y9" i="5"/>
  <c r="Y10" i="5"/>
  <c r="Y11" i="5"/>
  <c r="Y12" i="5"/>
  <c r="Y13" i="5"/>
  <c r="Y14" i="5"/>
  <c r="Y15" i="5"/>
  <c r="Y16" i="5"/>
  <c r="Y17" i="5"/>
  <c r="Y18" i="5"/>
  <c r="Y19" i="5"/>
  <c r="Y20" i="5"/>
  <c r="Y21" i="5"/>
  <c r="Y22" i="5"/>
  <c r="Y23" i="5"/>
  <c r="Y24" i="5"/>
  <c r="Y25" i="5"/>
  <c r="Y26" i="5"/>
  <c r="Y6" i="5"/>
  <c r="W7" i="5"/>
  <c r="W8" i="5"/>
  <c r="W9" i="5"/>
  <c r="W10" i="5"/>
  <c r="W11" i="5"/>
  <c r="W12" i="5"/>
  <c r="W13" i="5"/>
  <c r="W14" i="5"/>
  <c r="W15" i="5"/>
  <c r="W16" i="5"/>
  <c r="W17" i="5"/>
  <c r="W18" i="5"/>
  <c r="W19" i="5"/>
  <c r="W20" i="5"/>
  <c r="W21" i="5"/>
  <c r="W22" i="5"/>
  <c r="W23" i="5"/>
  <c r="W24" i="5"/>
  <c r="W25" i="5"/>
  <c r="W26" i="5"/>
  <c r="W6" i="5"/>
  <c r="T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6" i="5"/>
  <c r="P26" i="5"/>
  <c r="P25" i="5"/>
  <c r="P24" i="5"/>
  <c r="P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P9" i="5"/>
  <c r="P8" i="5"/>
  <c r="P7" i="5"/>
  <c r="P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6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7" i="5"/>
  <c r="E8" i="5"/>
  <c r="E9" i="5"/>
  <c r="E10" i="5"/>
  <c r="E6" i="5"/>
  <c r="AW26" i="5" l="1"/>
  <c r="AW25" i="5"/>
  <c r="AW24" i="5"/>
  <c r="AW23" i="5"/>
  <c r="AX23" i="5" s="1"/>
  <c r="AW22" i="5"/>
  <c r="AW21" i="5"/>
  <c r="AW20" i="5"/>
  <c r="AW19" i="5"/>
  <c r="AW18" i="5"/>
  <c r="AW17" i="5"/>
  <c r="AW16" i="5"/>
  <c r="AW15" i="5"/>
  <c r="AX15" i="5" s="1"/>
  <c r="AW14" i="5"/>
  <c r="AW13" i="5"/>
  <c r="AW12" i="5"/>
  <c r="AW11" i="5"/>
  <c r="AX11" i="5" s="1"/>
  <c r="AW10" i="5"/>
  <c r="AW9" i="5"/>
  <c r="AW8" i="5"/>
  <c r="AW7" i="5"/>
  <c r="AX7" i="5" s="1"/>
  <c r="AW6" i="5"/>
  <c r="AV26" i="5"/>
  <c r="AV25" i="5"/>
  <c r="AV24" i="5"/>
  <c r="AV23" i="5"/>
  <c r="AV22" i="5"/>
  <c r="AV21" i="5"/>
  <c r="AV20" i="5"/>
  <c r="AV19" i="5"/>
  <c r="AV18" i="5"/>
  <c r="AV17" i="5"/>
  <c r="AV16" i="5"/>
  <c r="AV15" i="5"/>
  <c r="AV14" i="5"/>
  <c r="AV13" i="5"/>
  <c r="AV12" i="5"/>
  <c r="AV11" i="5"/>
  <c r="AV10" i="5"/>
  <c r="AV9" i="5"/>
  <c r="AV8" i="5"/>
  <c r="AV7" i="5"/>
  <c r="AV6" i="5"/>
  <c r="AX8" i="5" l="1"/>
  <c r="AX12" i="5"/>
  <c r="AX16" i="5"/>
  <c r="AX20" i="5"/>
  <c r="AX24" i="5"/>
  <c r="AX19" i="5"/>
  <c r="AX9" i="5"/>
  <c r="AX13" i="5"/>
  <c r="AX17" i="5"/>
  <c r="AX21" i="5"/>
  <c r="AX25" i="5"/>
  <c r="AX6" i="5"/>
  <c r="AX10" i="5"/>
  <c r="AX14" i="5"/>
  <c r="AX18" i="5"/>
  <c r="AX22" i="5"/>
  <c r="AX26" i="5"/>
</calcChain>
</file>

<file path=xl/sharedStrings.xml><?xml version="1.0" encoding="utf-8"?>
<sst xmlns="http://schemas.openxmlformats.org/spreadsheetml/2006/main" count="72" uniqueCount="35">
  <si>
    <t>№</t>
  </si>
  <si>
    <t>Регион</t>
  </si>
  <si>
    <t>Всего детей с высоким и средним уровнем навыков</t>
  </si>
  <si>
    <t>%</t>
  </si>
  <si>
    <t>Итого по РК</t>
  </si>
  <si>
    <t>Абайская</t>
  </si>
  <si>
    <t xml:space="preserve">Акмолинская </t>
  </si>
  <si>
    <t xml:space="preserve">Актюбинская </t>
  </si>
  <si>
    <t xml:space="preserve">Алматинская </t>
  </si>
  <si>
    <t xml:space="preserve">Атырауская </t>
  </si>
  <si>
    <t>ЗКО</t>
  </si>
  <si>
    <t xml:space="preserve">Жамбылская </t>
  </si>
  <si>
    <t>Жетысуская</t>
  </si>
  <si>
    <t xml:space="preserve">Карагандинская </t>
  </si>
  <si>
    <t xml:space="preserve">Костанайская </t>
  </si>
  <si>
    <t xml:space="preserve">Кызылординская </t>
  </si>
  <si>
    <t xml:space="preserve">Мангистауская </t>
  </si>
  <si>
    <t xml:space="preserve">Павлодарская </t>
  </si>
  <si>
    <t>СКО</t>
  </si>
  <si>
    <t xml:space="preserve">Туркестанская </t>
  </si>
  <si>
    <t>Улытауская</t>
  </si>
  <si>
    <t>ВКО</t>
  </si>
  <si>
    <t>г. Астана</t>
  </si>
  <si>
    <t>г. Алматы</t>
  </si>
  <si>
    <t>г. Шымкент</t>
  </si>
  <si>
    <t>ИТОГОВЫЙ МОНИТОРИНГ ПО УСВОЕНИЮ СОДЕРЖАНИЯ ТИПОВОЙ УЧЕБНОЙ ПРОГРАММЫ ДОШКОЛЬНОГО ВОСПИТАНИЯ И ОБУЧЕНИЯ ДЕТЬМИ ДОШКОЛЬНОГО ВОЗРАСТА В 2022-2023 УЧЕБНОМ ГОДУ</t>
  </si>
  <si>
    <t>Кол-во детей раннего возраста (1 год)</t>
  </si>
  <si>
    <t>Кол-во детей младшего возраста (2 года)</t>
  </si>
  <si>
    <t>Кол-во детей среднего возраста (3 года)</t>
  </si>
  <si>
    <t>Кол-во детей старшего возраста (4 года)</t>
  </si>
  <si>
    <t>Кол-во детей предшколного возраста (5 лет)</t>
  </si>
  <si>
    <t>с высоким уровнем навыков</t>
  </si>
  <si>
    <t>со средним уровнем навыков</t>
  </si>
  <si>
    <t>с низким уровнем навыков</t>
  </si>
  <si>
    <t xml:space="preserve">Кол-во детей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</si>
</sst>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0" fontId="3" fillId="0" borderId="1" xfId="0" applyFont="1" applyBorder="1"/>
    <xf numFmtId="164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A3F2F-5C13-41E6-A293-4A069F5517FC}">
  <dimension ref="A2:AX26"/>
  <sheetViews>
    <sheetView tabSelected="1" topLeftCell="S1" workbookViewId="0">
      <selection activeCell="AZ12" sqref="AZ12"/>
    </sheetView>
  </sheetViews>
  <sheetFormatPr defaultRowHeight="15" x14ac:dyDescent="0.25"/>
  <cols>
    <col min="1" max="1" width="6" customWidth="1"/>
    <col min="2" max="2" width="17.28515625" customWidth="1"/>
    <col min="3" max="3" width="7.28515625" customWidth="1"/>
    <col min="4" max="4" width="8.28515625" customWidth="1"/>
    <col min="5" max="5" width="8.42578125" customWidth="1"/>
    <col min="6" max="6" width="8.5703125" customWidth="1"/>
    <col min="7" max="7" width="6.85546875" customWidth="1"/>
    <col min="8" max="8" width="9" customWidth="1"/>
    <col min="9" max="9" width="6" customWidth="1"/>
    <col min="10" max="10" width="8.5703125" customWidth="1"/>
    <col min="11" max="11" width="6.28515625" customWidth="1"/>
    <col min="12" max="12" width="8.7109375" customWidth="1"/>
    <col min="13" max="13" width="9.5703125" customWidth="1"/>
    <col min="14" max="14" width="7.140625" customWidth="1"/>
    <col min="15" max="15" width="8.5703125" customWidth="1"/>
    <col min="16" max="16" width="6" customWidth="1"/>
    <col min="17" max="17" width="8.7109375" customWidth="1"/>
    <col min="18" max="18" width="7.28515625" customWidth="1"/>
    <col min="19" max="19" width="8.140625" customWidth="1"/>
    <col min="20" max="20" width="6.28515625" customWidth="1"/>
    <col min="21" max="21" width="8.7109375" customWidth="1"/>
    <col min="22" max="22" width="9" customWidth="1"/>
    <col min="23" max="23" width="8.140625" customWidth="1"/>
    <col min="24" max="24" width="8.7109375" customWidth="1"/>
    <col min="25" max="25" width="5.5703125" customWidth="1"/>
    <col min="26" max="26" width="7.5703125" customWidth="1"/>
    <col min="27" max="27" width="6.5703125" customWidth="1"/>
    <col min="28" max="28" width="7.5703125" customWidth="1"/>
    <col min="29" max="29" width="6.7109375" customWidth="1"/>
    <col min="30" max="30" width="7.7109375" customWidth="1"/>
    <col min="31" max="31" width="8.42578125" customWidth="1"/>
    <col min="32" max="32" width="6.28515625" customWidth="1"/>
    <col min="33" max="33" width="7.85546875" customWidth="1"/>
    <col min="34" max="34" width="6.85546875" customWidth="1"/>
    <col min="35" max="35" width="9.5703125" customWidth="1"/>
    <col min="36" max="36" width="6.85546875" customWidth="1"/>
    <col min="37" max="37" width="6" customWidth="1"/>
    <col min="38" max="38" width="5.85546875" customWidth="1"/>
    <col min="39" max="39" width="8.85546875" customWidth="1"/>
    <col min="40" max="40" width="7.42578125" customWidth="1"/>
    <col min="41" max="41" width="6.7109375" customWidth="1"/>
    <col min="42" max="42" width="7.7109375" customWidth="1"/>
    <col min="43" max="43" width="6.7109375" customWidth="1"/>
    <col min="44" max="44" width="8.42578125" customWidth="1"/>
    <col min="45" max="45" width="7.140625" customWidth="1"/>
    <col min="46" max="46" width="8.7109375" customWidth="1"/>
    <col min="47" max="47" width="6.7109375" customWidth="1"/>
    <col min="48" max="48" width="8.7109375" customWidth="1"/>
    <col min="49" max="49" width="10" customWidth="1"/>
  </cols>
  <sheetData>
    <row r="2" spans="1:50" ht="21.75" customHeight="1" x14ac:dyDescent="0.25">
      <c r="A2" s="13" t="s">
        <v>25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</row>
    <row r="5" spans="1:50" ht="90.75" customHeight="1" x14ac:dyDescent="0.25">
      <c r="A5" s="7" t="s">
        <v>0</v>
      </c>
      <c r="B5" s="7" t="s">
        <v>1</v>
      </c>
      <c r="C5" s="10" t="s">
        <v>26</v>
      </c>
      <c r="D5" s="10" t="s">
        <v>2</v>
      </c>
      <c r="E5" s="10" t="s">
        <v>3</v>
      </c>
      <c r="F5" s="10" t="s">
        <v>31</v>
      </c>
      <c r="G5" s="10" t="s">
        <v>3</v>
      </c>
      <c r="H5" s="10" t="s">
        <v>32</v>
      </c>
      <c r="I5" s="10" t="s">
        <v>3</v>
      </c>
      <c r="J5" s="10" t="s">
        <v>33</v>
      </c>
      <c r="K5" s="10" t="s">
        <v>3</v>
      </c>
      <c r="L5" s="10" t="s">
        <v>27</v>
      </c>
      <c r="M5" s="10" t="s">
        <v>2</v>
      </c>
      <c r="N5" s="10" t="s">
        <v>3</v>
      </c>
      <c r="O5" s="10" t="s">
        <v>31</v>
      </c>
      <c r="P5" s="10" t="s">
        <v>3</v>
      </c>
      <c r="Q5" s="10" t="s">
        <v>32</v>
      </c>
      <c r="R5" s="10" t="s">
        <v>3</v>
      </c>
      <c r="S5" s="10" t="s">
        <v>33</v>
      </c>
      <c r="T5" s="10" t="s">
        <v>3</v>
      </c>
      <c r="U5" s="10" t="s">
        <v>28</v>
      </c>
      <c r="V5" s="10" t="s">
        <v>2</v>
      </c>
      <c r="W5" s="10" t="s">
        <v>3</v>
      </c>
      <c r="X5" s="10" t="s">
        <v>31</v>
      </c>
      <c r="Y5" s="10" t="s">
        <v>3</v>
      </c>
      <c r="Z5" s="10" t="s">
        <v>32</v>
      </c>
      <c r="AA5" s="10" t="s">
        <v>3</v>
      </c>
      <c r="AB5" s="10" t="s">
        <v>33</v>
      </c>
      <c r="AC5" s="10" t="s">
        <v>3</v>
      </c>
      <c r="AD5" s="10" t="s">
        <v>29</v>
      </c>
      <c r="AE5" s="10" t="s">
        <v>2</v>
      </c>
      <c r="AF5" s="10" t="s">
        <v>3</v>
      </c>
      <c r="AG5" s="10" t="s">
        <v>31</v>
      </c>
      <c r="AH5" s="3" t="s">
        <v>3</v>
      </c>
      <c r="AI5" s="10" t="s">
        <v>32</v>
      </c>
      <c r="AJ5" s="10" t="s">
        <v>3</v>
      </c>
      <c r="AK5" s="10" t="s">
        <v>33</v>
      </c>
      <c r="AL5" s="10" t="s">
        <v>3</v>
      </c>
      <c r="AM5" s="10" t="s">
        <v>30</v>
      </c>
      <c r="AN5" s="10" t="s">
        <v>2</v>
      </c>
      <c r="AO5" s="10" t="s">
        <v>3</v>
      </c>
      <c r="AP5" s="10" t="s">
        <v>31</v>
      </c>
      <c r="AQ5" s="10" t="s">
        <v>3</v>
      </c>
      <c r="AR5" s="10" t="s">
        <v>32</v>
      </c>
      <c r="AS5" s="10" t="s">
        <v>3</v>
      </c>
      <c r="AT5" s="10" t="s">
        <v>33</v>
      </c>
      <c r="AU5" s="10" t="s">
        <v>3</v>
      </c>
      <c r="AV5" s="10" t="s">
        <v>34</v>
      </c>
      <c r="AW5" s="10" t="s">
        <v>2</v>
      </c>
      <c r="AX5" s="10" t="s">
        <v>3</v>
      </c>
    </row>
    <row r="6" spans="1:50" x14ac:dyDescent="0.25">
      <c r="A6" s="5"/>
      <c r="B6" s="4" t="s">
        <v>4</v>
      </c>
      <c r="C6" s="2">
        <v>21043</v>
      </c>
      <c r="D6" s="2">
        <v>16972</v>
      </c>
      <c r="E6" s="6">
        <f>D6*100/C6</f>
        <v>80.653899158865187</v>
      </c>
      <c r="F6" s="11">
        <v>8548</v>
      </c>
      <c r="G6" s="6">
        <f>F6*100/C6</f>
        <v>40.621584374851494</v>
      </c>
      <c r="H6" s="2">
        <v>8424</v>
      </c>
      <c r="I6" s="6">
        <f>H6*100/C6</f>
        <v>40.032314784013685</v>
      </c>
      <c r="J6" s="2">
        <v>4071</v>
      </c>
      <c r="K6" s="6">
        <f>J6*100/C6</f>
        <v>19.34610084113482</v>
      </c>
      <c r="L6" s="2">
        <v>144404</v>
      </c>
      <c r="M6" s="2">
        <v>121373</v>
      </c>
      <c r="N6" s="6">
        <f>M6*100/L6</f>
        <v>84.050995817290385</v>
      </c>
      <c r="O6" s="2">
        <v>62124</v>
      </c>
      <c r="P6" s="6">
        <f>O6*100/L6</f>
        <v>43.020968948228578</v>
      </c>
      <c r="Q6" s="2">
        <v>59249</v>
      </c>
      <c r="R6" s="6">
        <f>Q6*100/L6</f>
        <v>41.0300268690618</v>
      </c>
      <c r="S6" s="2">
        <v>23037</v>
      </c>
      <c r="T6" s="6">
        <f>S6*100/L6</f>
        <v>15.953159192266142</v>
      </c>
      <c r="U6" s="2">
        <v>252678</v>
      </c>
      <c r="V6" s="2">
        <v>219542</v>
      </c>
      <c r="W6" s="6">
        <f>V6*100/U6</f>
        <v>86.88607635013733</v>
      </c>
      <c r="X6" s="2">
        <v>120286</v>
      </c>
      <c r="Y6" s="6">
        <f>X6*100/U6</f>
        <v>47.604461013622078</v>
      </c>
      <c r="Z6" s="2">
        <v>99256</v>
      </c>
      <c r="AA6" s="6">
        <f>Z6*100/U6</f>
        <v>39.281615336515252</v>
      </c>
      <c r="AB6" s="2">
        <v>33136</v>
      </c>
      <c r="AC6" s="6">
        <f>AB6*100/U6</f>
        <v>13.113923649862672</v>
      </c>
      <c r="AD6" s="2">
        <v>256212</v>
      </c>
      <c r="AE6" s="2">
        <v>221252</v>
      </c>
      <c r="AF6" s="6">
        <f>AE6*100/AD6</f>
        <v>86.355049724446943</v>
      </c>
      <c r="AG6" s="2">
        <v>120153</v>
      </c>
      <c r="AH6" s="6">
        <f>AG6*100/AD6</f>
        <v>46.895929933024213</v>
      </c>
      <c r="AI6" s="2">
        <v>101099</v>
      </c>
      <c r="AJ6" s="6">
        <f>AI6*100/AD6</f>
        <v>39.459119791422729</v>
      </c>
      <c r="AK6" s="2">
        <v>34960</v>
      </c>
      <c r="AL6" s="6">
        <f>AK6*100/AD6</f>
        <v>13.644950275553057</v>
      </c>
      <c r="AM6" s="2">
        <v>348094</v>
      </c>
      <c r="AN6" s="2">
        <v>309218</v>
      </c>
      <c r="AO6" s="6">
        <f>AN6*100/AM6</f>
        <v>88.831752342757994</v>
      </c>
      <c r="AP6" s="11">
        <v>143836</v>
      </c>
      <c r="AQ6" s="6">
        <f>AP6*100/AM6</f>
        <v>41.321022482432909</v>
      </c>
      <c r="AR6" s="11">
        <v>165382</v>
      </c>
      <c r="AS6" s="6">
        <f>AR6*100/AM6</f>
        <v>47.510729860325085</v>
      </c>
      <c r="AT6" s="2">
        <v>38876</v>
      </c>
      <c r="AU6" s="6">
        <f>AT6*100/AM6</f>
        <v>11.168247657242009</v>
      </c>
      <c r="AV6" s="1">
        <f>U6+C6+L6+AD6+AM6</f>
        <v>1022431</v>
      </c>
      <c r="AW6" s="1">
        <f t="shared" ref="AW6:AW26" si="0">AN6+AE6+V6+M6+D6</f>
        <v>888357</v>
      </c>
      <c r="AX6" s="12">
        <f t="shared" ref="AX6:AX26" si="1">AW6*100/AV6</f>
        <v>86.886743457504707</v>
      </c>
    </row>
    <row r="7" spans="1:50" x14ac:dyDescent="0.25">
      <c r="A7" s="7">
        <v>1</v>
      </c>
      <c r="B7" s="5" t="s">
        <v>5</v>
      </c>
      <c r="C7" s="7">
        <v>511</v>
      </c>
      <c r="D7" s="7">
        <v>359</v>
      </c>
      <c r="E7" s="8">
        <f t="shared" ref="E7:E26" si="2">D7*100/C7</f>
        <v>70.254403131115467</v>
      </c>
      <c r="F7" s="9">
        <v>183</v>
      </c>
      <c r="G7" s="8">
        <f t="shared" ref="G7:G26" si="3">F7*100/C7</f>
        <v>35.812133072407043</v>
      </c>
      <c r="H7" s="7">
        <v>176</v>
      </c>
      <c r="I7" s="8">
        <f t="shared" ref="I7:I26" si="4">H7*100/C7</f>
        <v>34.442270058708417</v>
      </c>
      <c r="J7" s="7">
        <v>152</v>
      </c>
      <c r="K7" s="8">
        <f t="shared" ref="K7:K26" si="5">J7*100/C7</f>
        <v>29.74559686888454</v>
      </c>
      <c r="L7" s="7">
        <v>4662</v>
      </c>
      <c r="M7" s="7">
        <v>3669</v>
      </c>
      <c r="N7" s="8">
        <f t="shared" ref="N7:N26" si="6">M7*100/L7</f>
        <v>78.700128700128701</v>
      </c>
      <c r="O7" s="7">
        <v>1944</v>
      </c>
      <c r="P7" s="8">
        <f t="shared" ref="P7:P26" si="7">O7*100/L7</f>
        <v>41.698841698841697</v>
      </c>
      <c r="Q7" s="7">
        <v>1725</v>
      </c>
      <c r="R7" s="8">
        <f t="shared" ref="R7:R26" si="8">Q7*100/L7</f>
        <v>37.001287001287004</v>
      </c>
      <c r="S7" s="7">
        <v>993</v>
      </c>
      <c r="T7" s="8">
        <f t="shared" ref="T7:T26" si="9">S7*100/L7</f>
        <v>21.299871299871299</v>
      </c>
      <c r="U7" s="7">
        <v>6788</v>
      </c>
      <c r="V7" s="7">
        <v>5762</v>
      </c>
      <c r="W7" s="8">
        <f t="shared" ref="W7:W26" si="10">V7*100/U7</f>
        <v>84.885091337654686</v>
      </c>
      <c r="X7" s="7">
        <v>3399</v>
      </c>
      <c r="Y7" s="8">
        <f t="shared" ref="Y7:Y26" si="11">X7*100/U7</f>
        <v>50.073659398939306</v>
      </c>
      <c r="Z7" s="7">
        <v>2363</v>
      </c>
      <c r="AA7" s="8">
        <f t="shared" ref="AA7:AA26" si="12">Z7*100/U7</f>
        <v>34.81143193871538</v>
      </c>
      <c r="AB7" s="7">
        <v>1026</v>
      </c>
      <c r="AC7" s="8">
        <f t="shared" ref="AC7:AC26" si="13">AB7*100/U7</f>
        <v>15.114908662345314</v>
      </c>
      <c r="AD7" s="7">
        <v>7137</v>
      </c>
      <c r="AE7" s="7">
        <v>6338</v>
      </c>
      <c r="AF7" s="8">
        <f t="shared" ref="AF7:AF26" si="14">AE7*100/AD7</f>
        <v>88.80481995236093</v>
      </c>
      <c r="AG7" s="7">
        <v>3690</v>
      </c>
      <c r="AH7" s="8">
        <f t="shared" ref="AH7:AH26" si="15">AG7*100/AD7</f>
        <v>51.70239596469105</v>
      </c>
      <c r="AI7" s="7">
        <v>2648</v>
      </c>
      <c r="AJ7" s="8">
        <f t="shared" ref="AJ7:AJ26" si="16">AI7*100/AD7</f>
        <v>37.102423987669887</v>
      </c>
      <c r="AK7" s="7">
        <v>799</v>
      </c>
      <c r="AL7" s="8">
        <f t="shared" ref="AL7:AL26" si="17">AK7*100/AD7</f>
        <v>11.195180047639065</v>
      </c>
      <c r="AM7" s="7">
        <v>11103</v>
      </c>
      <c r="AN7" s="7">
        <v>9826</v>
      </c>
      <c r="AO7" s="8">
        <f t="shared" ref="AO7:AO26" si="18">AN7*100/AM7</f>
        <v>88.498603980906069</v>
      </c>
      <c r="AP7" s="9">
        <v>5364.9960000000001</v>
      </c>
      <c r="AQ7" s="8">
        <f t="shared" ref="AQ7:AQ26" si="19">AP7*100/AM7</f>
        <v>48.320237773574711</v>
      </c>
      <c r="AR7" s="9">
        <v>4461.0039999999999</v>
      </c>
      <c r="AS7" s="8">
        <f t="shared" ref="AS7:AS26" si="20">AR7*100/AM7</f>
        <v>40.178366207331351</v>
      </c>
      <c r="AT7" s="7">
        <v>1277</v>
      </c>
      <c r="AU7" s="8">
        <f t="shared" ref="AU7:AU26" si="21">AT7*100/AM7</f>
        <v>11.501396019093939</v>
      </c>
      <c r="AV7" s="1">
        <f t="shared" ref="AV7:AV26" si="22">AM7+AD7+U7+L7+C7</f>
        <v>30201</v>
      </c>
      <c r="AW7" s="1">
        <f t="shared" si="0"/>
        <v>25954</v>
      </c>
      <c r="AX7" s="12">
        <f t="shared" si="1"/>
        <v>85.937551736697458</v>
      </c>
    </row>
    <row r="8" spans="1:50" x14ac:dyDescent="0.25">
      <c r="A8" s="7">
        <v>2</v>
      </c>
      <c r="B8" s="5" t="s">
        <v>6</v>
      </c>
      <c r="C8" s="7">
        <v>669</v>
      </c>
      <c r="D8" s="7">
        <v>483</v>
      </c>
      <c r="E8" s="8">
        <f t="shared" si="2"/>
        <v>72.197309417040358</v>
      </c>
      <c r="F8" s="9">
        <v>223</v>
      </c>
      <c r="G8" s="8">
        <f t="shared" si="3"/>
        <v>33.333333333333336</v>
      </c>
      <c r="H8" s="7">
        <v>260</v>
      </c>
      <c r="I8" s="8">
        <f t="shared" si="4"/>
        <v>38.863976083707023</v>
      </c>
      <c r="J8" s="7">
        <v>186</v>
      </c>
      <c r="K8" s="8">
        <f t="shared" si="5"/>
        <v>27.802690582959642</v>
      </c>
      <c r="L8" s="7">
        <v>4608</v>
      </c>
      <c r="M8" s="7">
        <v>3853</v>
      </c>
      <c r="N8" s="8">
        <f t="shared" si="6"/>
        <v>83.615451388888886</v>
      </c>
      <c r="O8" s="7">
        <v>1876</v>
      </c>
      <c r="P8" s="8">
        <f t="shared" si="7"/>
        <v>40.711805555555557</v>
      </c>
      <c r="Q8" s="7">
        <v>1977</v>
      </c>
      <c r="R8" s="8">
        <f t="shared" si="8"/>
        <v>42.903645833333336</v>
      </c>
      <c r="S8" s="7">
        <v>755</v>
      </c>
      <c r="T8" s="8">
        <f t="shared" si="9"/>
        <v>16.384548611111111</v>
      </c>
      <c r="U8" s="7">
        <v>8261</v>
      </c>
      <c r="V8" s="7">
        <v>7163</v>
      </c>
      <c r="W8" s="8">
        <f t="shared" si="10"/>
        <v>86.708630916353954</v>
      </c>
      <c r="X8" s="7">
        <v>4224</v>
      </c>
      <c r="Y8" s="8">
        <f t="shared" si="11"/>
        <v>51.131824234354191</v>
      </c>
      <c r="Z8" s="7">
        <v>2939</v>
      </c>
      <c r="AA8" s="8">
        <f t="shared" si="12"/>
        <v>35.576806681999756</v>
      </c>
      <c r="AB8" s="7">
        <v>1098</v>
      </c>
      <c r="AC8" s="8">
        <f t="shared" si="13"/>
        <v>13.291369083646048</v>
      </c>
      <c r="AD8" s="7">
        <v>9030</v>
      </c>
      <c r="AE8" s="7">
        <v>8090</v>
      </c>
      <c r="AF8" s="8">
        <f t="shared" si="14"/>
        <v>89.59025470653377</v>
      </c>
      <c r="AG8" s="7">
        <v>5206</v>
      </c>
      <c r="AH8" s="8">
        <f t="shared" si="15"/>
        <v>57.652270210409746</v>
      </c>
      <c r="AI8" s="7">
        <v>2884</v>
      </c>
      <c r="AJ8" s="8">
        <f t="shared" si="16"/>
        <v>31.937984496124031</v>
      </c>
      <c r="AK8" s="7">
        <v>940</v>
      </c>
      <c r="AL8" s="8">
        <f t="shared" si="17"/>
        <v>10.409745293466223</v>
      </c>
      <c r="AM8" s="7">
        <v>12764</v>
      </c>
      <c r="AN8" s="7">
        <v>11334</v>
      </c>
      <c r="AO8" s="8">
        <f t="shared" si="18"/>
        <v>88.796615481040419</v>
      </c>
      <c r="AP8" s="9">
        <v>5576.3280000000004</v>
      </c>
      <c r="AQ8" s="8">
        <f t="shared" si="19"/>
        <v>43.687934816671891</v>
      </c>
      <c r="AR8" s="9">
        <v>5757.6719999999996</v>
      </c>
      <c r="AS8" s="8">
        <f t="shared" si="20"/>
        <v>45.108680664368535</v>
      </c>
      <c r="AT8" s="7">
        <v>1430</v>
      </c>
      <c r="AU8" s="8">
        <f t="shared" si="21"/>
        <v>11.203384518959574</v>
      </c>
      <c r="AV8" s="1">
        <f t="shared" si="22"/>
        <v>35332</v>
      </c>
      <c r="AW8" s="1">
        <f t="shared" si="0"/>
        <v>30923</v>
      </c>
      <c r="AX8" s="12">
        <f t="shared" si="1"/>
        <v>87.52122721612136</v>
      </c>
    </row>
    <row r="9" spans="1:50" x14ac:dyDescent="0.25">
      <c r="A9" s="7">
        <v>3</v>
      </c>
      <c r="B9" s="5" t="s">
        <v>7</v>
      </c>
      <c r="C9" s="7">
        <v>1078</v>
      </c>
      <c r="D9" s="7">
        <v>903</v>
      </c>
      <c r="E9" s="8">
        <f t="shared" si="2"/>
        <v>83.766233766233768</v>
      </c>
      <c r="F9" s="9">
        <v>429</v>
      </c>
      <c r="G9" s="8">
        <f t="shared" si="3"/>
        <v>39.795918367346935</v>
      </c>
      <c r="H9" s="7">
        <v>474</v>
      </c>
      <c r="I9" s="8">
        <f t="shared" si="4"/>
        <v>43.970315398886825</v>
      </c>
      <c r="J9" s="7">
        <v>175</v>
      </c>
      <c r="K9" s="8">
        <f t="shared" si="5"/>
        <v>16.233766233766232</v>
      </c>
      <c r="L9" s="7">
        <v>6591</v>
      </c>
      <c r="M9" s="7">
        <v>5846</v>
      </c>
      <c r="N9" s="8">
        <f t="shared" si="6"/>
        <v>88.696707631618878</v>
      </c>
      <c r="O9" s="7">
        <v>2822</v>
      </c>
      <c r="P9" s="8">
        <f t="shared" si="7"/>
        <v>42.815961159156423</v>
      </c>
      <c r="Q9" s="7">
        <v>3024</v>
      </c>
      <c r="R9" s="8">
        <f t="shared" si="8"/>
        <v>45.880746472462448</v>
      </c>
      <c r="S9" s="7">
        <v>745</v>
      </c>
      <c r="T9" s="8">
        <f t="shared" si="9"/>
        <v>11.303292368381125</v>
      </c>
      <c r="U9" s="7">
        <v>14013</v>
      </c>
      <c r="V9" s="7">
        <v>13067</v>
      </c>
      <c r="W9" s="8">
        <f t="shared" si="10"/>
        <v>93.249125811746239</v>
      </c>
      <c r="X9" s="7">
        <v>7483</v>
      </c>
      <c r="Y9" s="8">
        <f t="shared" si="11"/>
        <v>53.400413901377291</v>
      </c>
      <c r="Z9" s="7">
        <v>5584</v>
      </c>
      <c r="AA9" s="8">
        <f t="shared" si="12"/>
        <v>39.848711910368941</v>
      </c>
      <c r="AB9" s="7">
        <v>946</v>
      </c>
      <c r="AC9" s="8">
        <f t="shared" si="13"/>
        <v>6.7508741882537642</v>
      </c>
      <c r="AD9" s="7">
        <v>14387</v>
      </c>
      <c r="AE9" s="7">
        <v>13680</v>
      </c>
      <c r="AF9" s="8">
        <f t="shared" si="14"/>
        <v>95.085841384583304</v>
      </c>
      <c r="AG9" s="7">
        <v>6876</v>
      </c>
      <c r="AH9" s="8">
        <f t="shared" si="15"/>
        <v>47.793146590672137</v>
      </c>
      <c r="AI9" s="7">
        <v>6804</v>
      </c>
      <c r="AJ9" s="8">
        <f t="shared" si="16"/>
        <v>47.292694793911167</v>
      </c>
      <c r="AK9" s="7">
        <v>707</v>
      </c>
      <c r="AL9" s="8">
        <f t="shared" si="17"/>
        <v>4.9141586154166959</v>
      </c>
      <c r="AM9" s="7">
        <v>18329</v>
      </c>
      <c r="AN9" s="7">
        <v>17449</v>
      </c>
      <c r="AO9" s="8">
        <f t="shared" si="18"/>
        <v>95.198865186316766</v>
      </c>
      <c r="AP9" s="9">
        <v>7276.2330000000002</v>
      </c>
      <c r="AQ9" s="8">
        <f t="shared" si="19"/>
        <v>39.697926782694097</v>
      </c>
      <c r="AR9" s="9">
        <v>10172.767</v>
      </c>
      <c r="AS9" s="8">
        <f t="shared" si="20"/>
        <v>55.500938403622669</v>
      </c>
      <c r="AT9" s="7">
        <v>880</v>
      </c>
      <c r="AU9" s="8">
        <f t="shared" si="21"/>
        <v>4.8011348136832339</v>
      </c>
      <c r="AV9" s="1">
        <f t="shared" si="22"/>
        <v>54398</v>
      </c>
      <c r="AW9" s="1">
        <f t="shared" si="0"/>
        <v>50945</v>
      </c>
      <c r="AX9" s="12">
        <f t="shared" si="1"/>
        <v>93.652340159564687</v>
      </c>
    </row>
    <row r="10" spans="1:50" x14ac:dyDescent="0.25">
      <c r="A10" s="7">
        <v>4</v>
      </c>
      <c r="B10" s="5" t="s">
        <v>8</v>
      </c>
      <c r="C10" s="7">
        <v>1293</v>
      </c>
      <c r="D10" s="7">
        <v>1038</v>
      </c>
      <c r="E10" s="8">
        <f t="shared" si="2"/>
        <v>80.278422273781899</v>
      </c>
      <c r="F10" s="9">
        <v>527</v>
      </c>
      <c r="G10" s="8">
        <f t="shared" si="3"/>
        <v>40.757927300850731</v>
      </c>
      <c r="H10" s="7">
        <v>511</v>
      </c>
      <c r="I10" s="8">
        <f t="shared" si="4"/>
        <v>39.520494972931168</v>
      </c>
      <c r="J10" s="7">
        <v>255</v>
      </c>
      <c r="K10" s="8">
        <f t="shared" si="5"/>
        <v>19.721577726218097</v>
      </c>
      <c r="L10" s="7">
        <v>13800</v>
      </c>
      <c r="M10" s="7">
        <v>11785</v>
      </c>
      <c r="N10" s="8">
        <f t="shared" si="6"/>
        <v>85.398550724637687</v>
      </c>
      <c r="O10" s="7">
        <v>5679</v>
      </c>
      <c r="P10" s="8">
        <f t="shared" si="7"/>
        <v>41.152173913043477</v>
      </c>
      <c r="Q10" s="7">
        <v>6106</v>
      </c>
      <c r="R10" s="8">
        <f t="shared" si="8"/>
        <v>44.246376811594203</v>
      </c>
      <c r="S10" s="7">
        <v>2015</v>
      </c>
      <c r="T10" s="8">
        <f t="shared" si="9"/>
        <v>14.601449275362318</v>
      </c>
      <c r="U10" s="7">
        <v>26689</v>
      </c>
      <c r="V10" s="7">
        <v>22793</v>
      </c>
      <c r="W10" s="8">
        <f t="shared" si="10"/>
        <v>85.402225636029826</v>
      </c>
      <c r="X10" s="7">
        <v>12612</v>
      </c>
      <c r="Y10" s="8">
        <f t="shared" si="11"/>
        <v>47.255423582749451</v>
      </c>
      <c r="Z10" s="7">
        <v>10181</v>
      </c>
      <c r="AA10" s="8">
        <f t="shared" si="12"/>
        <v>38.146802053280375</v>
      </c>
      <c r="AB10" s="7">
        <v>3896</v>
      </c>
      <c r="AC10" s="8">
        <f t="shared" si="13"/>
        <v>14.597774363970174</v>
      </c>
      <c r="AD10" s="7">
        <v>29281</v>
      </c>
      <c r="AE10" s="7">
        <v>25855</v>
      </c>
      <c r="AF10" s="8">
        <f t="shared" si="14"/>
        <v>88.299579932379359</v>
      </c>
      <c r="AG10" s="7">
        <v>14494</v>
      </c>
      <c r="AH10" s="8">
        <f t="shared" si="15"/>
        <v>49.499675557528775</v>
      </c>
      <c r="AI10" s="7">
        <v>11361</v>
      </c>
      <c r="AJ10" s="8">
        <f t="shared" si="16"/>
        <v>38.799904374850584</v>
      </c>
      <c r="AK10" s="7">
        <v>3426</v>
      </c>
      <c r="AL10" s="8">
        <f t="shared" si="17"/>
        <v>11.700420067620641</v>
      </c>
      <c r="AM10" s="7">
        <v>33920</v>
      </c>
      <c r="AN10" s="7">
        <v>31817</v>
      </c>
      <c r="AO10" s="8">
        <f t="shared" si="18"/>
        <v>93.800117924528308</v>
      </c>
      <c r="AP10" s="9">
        <v>14349.466999999999</v>
      </c>
      <c r="AQ10" s="8">
        <f t="shared" si="19"/>
        <v>42.303853183962261</v>
      </c>
      <c r="AR10" s="9">
        <v>17467.533000000003</v>
      </c>
      <c r="AS10" s="8">
        <f t="shared" si="20"/>
        <v>51.496264740566048</v>
      </c>
      <c r="AT10" s="7">
        <v>2103</v>
      </c>
      <c r="AU10" s="8">
        <f t="shared" si="21"/>
        <v>6.1998820754716979</v>
      </c>
      <c r="AV10" s="1">
        <f t="shared" si="22"/>
        <v>104983</v>
      </c>
      <c r="AW10" s="1">
        <f t="shared" si="0"/>
        <v>93288</v>
      </c>
      <c r="AX10" s="12">
        <f t="shared" si="1"/>
        <v>88.860101159235299</v>
      </c>
    </row>
    <row r="11" spans="1:50" x14ac:dyDescent="0.25">
      <c r="A11" s="7">
        <v>5</v>
      </c>
      <c r="B11" s="5" t="s">
        <v>9</v>
      </c>
      <c r="C11" s="7">
        <v>1271</v>
      </c>
      <c r="D11" s="7">
        <v>1012</v>
      </c>
      <c r="E11" s="8">
        <f t="shared" si="2"/>
        <v>79.622344610542882</v>
      </c>
      <c r="F11" s="9">
        <v>511</v>
      </c>
      <c r="G11" s="8">
        <f t="shared" si="3"/>
        <v>40.204563335955939</v>
      </c>
      <c r="H11" s="7">
        <v>501</v>
      </c>
      <c r="I11" s="8">
        <f t="shared" si="4"/>
        <v>39.417781274586936</v>
      </c>
      <c r="J11" s="9">
        <v>259</v>
      </c>
      <c r="K11" s="8">
        <f t="shared" si="5"/>
        <v>20.377655389457122</v>
      </c>
      <c r="L11" s="7">
        <v>5227</v>
      </c>
      <c r="M11" s="7">
        <v>3925</v>
      </c>
      <c r="N11" s="8">
        <f t="shared" si="6"/>
        <v>75.09087430648556</v>
      </c>
      <c r="O11" s="7">
        <v>2087</v>
      </c>
      <c r="P11" s="8">
        <f t="shared" si="7"/>
        <v>39.927300554811552</v>
      </c>
      <c r="Q11" s="7">
        <v>1838</v>
      </c>
      <c r="R11" s="8">
        <f t="shared" si="8"/>
        <v>35.163573751674001</v>
      </c>
      <c r="S11" s="7">
        <v>1302</v>
      </c>
      <c r="T11" s="8">
        <f t="shared" si="9"/>
        <v>24.909125693514444</v>
      </c>
      <c r="U11" s="7">
        <v>7900</v>
      </c>
      <c r="V11" s="7">
        <v>6886</v>
      </c>
      <c r="W11" s="8">
        <f t="shared" si="10"/>
        <v>87.164556962025316</v>
      </c>
      <c r="X11" s="7">
        <v>3426</v>
      </c>
      <c r="Y11" s="8">
        <f t="shared" si="11"/>
        <v>43.367088607594937</v>
      </c>
      <c r="Z11" s="7">
        <v>3460</v>
      </c>
      <c r="AA11" s="8">
        <f t="shared" si="12"/>
        <v>43.797468354430379</v>
      </c>
      <c r="AB11" s="7">
        <v>1014</v>
      </c>
      <c r="AC11" s="8">
        <f t="shared" si="13"/>
        <v>12.835443037974683</v>
      </c>
      <c r="AD11" s="7">
        <v>10801</v>
      </c>
      <c r="AE11" s="7">
        <v>8932</v>
      </c>
      <c r="AF11" s="8">
        <f t="shared" si="14"/>
        <v>82.696046662346077</v>
      </c>
      <c r="AG11" s="7">
        <v>3858</v>
      </c>
      <c r="AH11" s="8">
        <f t="shared" si="15"/>
        <v>35.718914915285623</v>
      </c>
      <c r="AI11" s="7">
        <v>5074</v>
      </c>
      <c r="AJ11" s="8">
        <f t="shared" si="16"/>
        <v>46.977131747060454</v>
      </c>
      <c r="AK11" s="7">
        <v>1869</v>
      </c>
      <c r="AL11" s="8">
        <f t="shared" si="17"/>
        <v>17.303953337653923</v>
      </c>
      <c r="AM11" s="7">
        <v>15610</v>
      </c>
      <c r="AN11" s="7">
        <v>13190</v>
      </c>
      <c r="AO11" s="8">
        <f t="shared" si="18"/>
        <v>84.497117232543246</v>
      </c>
      <c r="AP11" s="9">
        <v>4814.3500000000004</v>
      </c>
      <c r="AQ11" s="8">
        <f t="shared" si="19"/>
        <v>30.841447789878288</v>
      </c>
      <c r="AR11" s="9">
        <v>8375.65</v>
      </c>
      <c r="AS11" s="8">
        <f t="shared" si="20"/>
        <v>53.655669442664959</v>
      </c>
      <c r="AT11" s="7">
        <v>2420</v>
      </c>
      <c r="AU11" s="8">
        <f t="shared" si="21"/>
        <v>15.502882767456759</v>
      </c>
      <c r="AV11" s="1">
        <f t="shared" si="22"/>
        <v>40809</v>
      </c>
      <c r="AW11" s="1">
        <f t="shared" si="0"/>
        <v>33945</v>
      </c>
      <c r="AX11" s="12">
        <f t="shared" si="1"/>
        <v>83.180180842461226</v>
      </c>
    </row>
    <row r="12" spans="1:50" x14ac:dyDescent="0.25">
      <c r="A12" s="7">
        <v>6</v>
      </c>
      <c r="B12" s="5" t="s">
        <v>10</v>
      </c>
      <c r="C12" s="7">
        <v>1484</v>
      </c>
      <c r="D12" s="7">
        <v>1261</v>
      </c>
      <c r="E12" s="8">
        <f t="shared" si="2"/>
        <v>84.973045822102421</v>
      </c>
      <c r="F12" s="9">
        <v>693</v>
      </c>
      <c r="G12" s="8">
        <f t="shared" si="3"/>
        <v>46.698113207547166</v>
      </c>
      <c r="H12" s="7">
        <v>568</v>
      </c>
      <c r="I12" s="8">
        <f t="shared" si="4"/>
        <v>38.274932614555254</v>
      </c>
      <c r="J12" s="7">
        <v>223</v>
      </c>
      <c r="K12" s="8">
        <f t="shared" si="5"/>
        <v>15.026954177897574</v>
      </c>
      <c r="L12" s="7">
        <v>5751</v>
      </c>
      <c r="M12" s="7">
        <v>5124</v>
      </c>
      <c r="N12" s="8">
        <f t="shared" si="6"/>
        <v>89.097548252477836</v>
      </c>
      <c r="O12" s="7">
        <v>3096</v>
      </c>
      <c r="P12" s="8">
        <f t="shared" si="7"/>
        <v>53.834115805946794</v>
      </c>
      <c r="Q12" s="7">
        <v>2028</v>
      </c>
      <c r="R12" s="8">
        <f t="shared" si="8"/>
        <v>35.263432446531041</v>
      </c>
      <c r="S12" s="7">
        <v>627</v>
      </c>
      <c r="T12" s="8">
        <f t="shared" si="9"/>
        <v>10.90245174752217</v>
      </c>
      <c r="U12" s="7">
        <v>8450</v>
      </c>
      <c r="V12" s="7">
        <v>7622</v>
      </c>
      <c r="W12" s="8">
        <f t="shared" si="10"/>
        <v>90.201183431952657</v>
      </c>
      <c r="X12" s="7">
        <v>5947</v>
      </c>
      <c r="Y12" s="8">
        <f t="shared" si="11"/>
        <v>70.378698224852073</v>
      </c>
      <c r="Z12" s="7">
        <v>1675</v>
      </c>
      <c r="AA12" s="8">
        <f t="shared" si="12"/>
        <v>19.822485207100591</v>
      </c>
      <c r="AB12" s="7">
        <v>828</v>
      </c>
      <c r="AC12" s="8">
        <f t="shared" si="13"/>
        <v>9.7988165680473376</v>
      </c>
      <c r="AD12" s="7">
        <v>8970</v>
      </c>
      <c r="AE12" s="7">
        <v>8297</v>
      </c>
      <c r="AF12" s="8">
        <f t="shared" si="14"/>
        <v>92.497212931995534</v>
      </c>
      <c r="AG12" s="7">
        <v>5795</v>
      </c>
      <c r="AH12" s="8">
        <f t="shared" si="15"/>
        <v>64.604236343366779</v>
      </c>
      <c r="AI12" s="7">
        <v>2502</v>
      </c>
      <c r="AJ12" s="8">
        <f t="shared" si="16"/>
        <v>27.892976588628763</v>
      </c>
      <c r="AK12" s="7">
        <v>673</v>
      </c>
      <c r="AL12" s="8">
        <f t="shared" si="17"/>
        <v>7.5027870680044595</v>
      </c>
      <c r="AM12" s="7">
        <v>13488</v>
      </c>
      <c r="AN12" s="7">
        <v>12099</v>
      </c>
      <c r="AO12" s="8">
        <f t="shared" si="18"/>
        <v>89.70195729537366</v>
      </c>
      <c r="AP12" s="9">
        <v>7295.6969999999992</v>
      </c>
      <c r="AQ12" s="8">
        <f t="shared" si="19"/>
        <v>54.090280249110315</v>
      </c>
      <c r="AR12" s="9">
        <v>4803.3030000000008</v>
      </c>
      <c r="AS12" s="8">
        <f t="shared" si="20"/>
        <v>35.611677046263353</v>
      </c>
      <c r="AT12" s="7">
        <v>1389</v>
      </c>
      <c r="AU12" s="8">
        <f t="shared" si="21"/>
        <v>10.298042704626335</v>
      </c>
      <c r="AV12" s="1">
        <f t="shared" si="22"/>
        <v>38143</v>
      </c>
      <c r="AW12" s="1">
        <f t="shared" si="0"/>
        <v>34403</v>
      </c>
      <c r="AX12" s="12">
        <f t="shared" si="1"/>
        <v>90.194793277927801</v>
      </c>
    </row>
    <row r="13" spans="1:50" x14ac:dyDescent="0.25">
      <c r="A13" s="7">
        <v>7</v>
      </c>
      <c r="B13" s="5" t="s">
        <v>11</v>
      </c>
      <c r="C13" s="7">
        <v>630</v>
      </c>
      <c r="D13" s="7">
        <v>473</v>
      </c>
      <c r="E13" s="8">
        <f t="shared" si="2"/>
        <v>75.079365079365076</v>
      </c>
      <c r="F13" s="9">
        <v>245</v>
      </c>
      <c r="G13" s="8">
        <f t="shared" si="3"/>
        <v>38.888888888888886</v>
      </c>
      <c r="H13" s="7">
        <v>228</v>
      </c>
      <c r="I13" s="8">
        <f t="shared" si="4"/>
        <v>36.19047619047619</v>
      </c>
      <c r="J13" s="7">
        <v>157</v>
      </c>
      <c r="K13" s="8">
        <f t="shared" si="5"/>
        <v>24.920634920634921</v>
      </c>
      <c r="L13" s="7">
        <v>13899</v>
      </c>
      <c r="M13" s="7">
        <v>11884</v>
      </c>
      <c r="N13" s="8">
        <f t="shared" si="6"/>
        <v>85.502554140585659</v>
      </c>
      <c r="O13" s="7">
        <v>5757</v>
      </c>
      <c r="P13" s="8">
        <f t="shared" si="7"/>
        <v>41.42024606086769</v>
      </c>
      <c r="Q13" s="7">
        <v>6127</v>
      </c>
      <c r="R13" s="8">
        <f t="shared" si="8"/>
        <v>44.082308079717968</v>
      </c>
      <c r="S13" s="7">
        <v>2015</v>
      </c>
      <c r="T13" s="8">
        <f t="shared" si="9"/>
        <v>14.497445859414347</v>
      </c>
      <c r="U13" s="7">
        <v>17009</v>
      </c>
      <c r="V13" s="7">
        <v>14305</v>
      </c>
      <c r="W13" s="8">
        <f t="shared" si="10"/>
        <v>84.102533952613328</v>
      </c>
      <c r="X13" s="7">
        <v>7143</v>
      </c>
      <c r="Y13" s="8">
        <f t="shared" si="11"/>
        <v>41.995414192486329</v>
      </c>
      <c r="Z13" s="7">
        <v>7162</v>
      </c>
      <c r="AA13" s="8">
        <f t="shared" si="12"/>
        <v>42.107119760126992</v>
      </c>
      <c r="AB13" s="7">
        <v>2704</v>
      </c>
      <c r="AC13" s="8">
        <f t="shared" si="13"/>
        <v>15.897466047386677</v>
      </c>
      <c r="AD13" s="7">
        <v>16938</v>
      </c>
      <c r="AE13" s="7">
        <v>14118</v>
      </c>
      <c r="AF13" s="8">
        <f t="shared" si="14"/>
        <v>83.351044987601838</v>
      </c>
      <c r="AG13" s="7">
        <v>6437</v>
      </c>
      <c r="AH13" s="8">
        <f t="shared" si="15"/>
        <v>38.003306175463457</v>
      </c>
      <c r="AI13" s="7">
        <v>7681</v>
      </c>
      <c r="AJ13" s="8">
        <f t="shared" si="16"/>
        <v>45.347738812138388</v>
      </c>
      <c r="AK13" s="7">
        <v>2820</v>
      </c>
      <c r="AL13" s="8">
        <f t="shared" si="17"/>
        <v>16.648955012398158</v>
      </c>
      <c r="AM13" s="7">
        <v>21000</v>
      </c>
      <c r="AN13" s="7">
        <v>18291</v>
      </c>
      <c r="AO13" s="8">
        <f t="shared" si="18"/>
        <v>87.1</v>
      </c>
      <c r="AP13" s="9">
        <v>8212.6589999999997</v>
      </c>
      <c r="AQ13" s="8">
        <f t="shared" si="19"/>
        <v>39.107899999999994</v>
      </c>
      <c r="AR13" s="9">
        <v>10078.341</v>
      </c>
      <c r="AS13" s="8">
        <f t="shared" si="20"/>
        <v>47.992100000000008</v>
      </c>
      <c r="AT13" s="7">
        <v>2709</v>
      </c>
      <c r="AU13" s="8">
        <f t="shared" si="21"/>
        <v>12.9</v>
      </c>
      <c r="AV13" s="1">
        <f t="shared" si="22"/>
        <v>69476</v>
      </c>
      <c r="AW13" s="1">
        <f t="shared" si="0"/>
        <v>59071</v>
      </c>
      <c r="AX13" s="12">
        <f t="shared" si="1"/>
        <v>85.023605273763607</v>
      </c>
    </row>
    <row r="14" spans="1:50" x14ac:dyDescent="0.25">
      <c r="A14" s="7">
        <v>8</v>
      </c>
      <c r="B14" s="5" t="s">
        <v>12</v>
      </c>
      <c r="C14" s="7">
        <v>410</v>
      </c>
      <c r="D14" s="7">
        <v>378</v>
      </c>
      <c r="E14" s="8">
        <f t="shared" si="2"/>
        <v>92.195121951219505</v>
      </c>
      <c r="F14" s="9">
        <v>191</v>
      </c>
      <c r="G14" s="8">
        <f t="shared" si="3"/>
        <v>46.585365853658537</v>
      </c>
      <c r="H14" s="7">
        <v>187</v>
      </c>
      <c r="I14" s="8">
        <f t="shared" si="4"/>
        <v>45.609756097560975</v>
      </c>
      <c r="J14" s="7">
        <v>32</v>
      </c>
      <c r="K14" s="8">
        <f t="shared" si="5"/>
        <v>7.8048780487804876</v>
      </c>
      <c r="L14" s="7">
        <v>3595</v>
      </c>
      <c r="M14" s="7">
        <v>2990</v>
      </c>
      <c r="N14" s="8">
        <f t="shared" si="6"/>
        <v>83.171070931849798</v>
      </c>
      <c r="O14" s="7">
        <v>1516</v>
      </c>
      <c r="P14" s="8">
        <f t="shared" si="7"/>
        <v>42.169680111265649</v>
      </c>
      <c r="Q14" s="7">
        <v>1474</v>
      </c>
      <c r="R14" s="8">
        <f t="shared" si="8"/>
        <v>41.001390820584142</v>
      </c>
      <c r="S14" s="7">
        <v>605</v>
      </c>
      <c r="T14" s="8">
        <f t="shared" si="9"/>
        <v>16.82892906815021</v>
      </c>
      <c r="U14" s="7">
        <v>9021</v>
      </c>
      <c r="V14" s="7">
        <v>8195</v>
      </c>
      <c r="W14" s="8">
        <f t="shared" si="10"/>
        <v>90.843587185456158</v>
      </c>
      <c r="X14" s="7">
        <v>4511</v>
      </c>
      <c r="Y14" s="8">
        <f t="shared" si="11"/>
        <v>50.005542622769092</v>
      </c>
      <c r="Z14" s="7">
        <v>3684</v>
      </c>
      <c r="AA14" s="8">
        <f t="shared" si="12"/>
        <v>40.838044562687067</v>
      </c>
      <c r="AB14" s="7">
        <v>826</v>
      </c>
      <c r="AC14" s="8">
        <f t="shared" si="13"/>
        <v>9.1564128145438417</v>
      </c>
      <c r="AD14" s="7">
        <v>9863</v>
      </c>
      <c r="AE14" s="7">
        <v>8760</v>
      </c>
      <c r="AF14" s="8">
        <f t="shared" si="14"/>
        <v>88.81679002331947</v>
      </c>
      <c r="AG14" s="7">
        <v>5464</v>
      </c>
      <c r="AH14" s="8">
        <f t="shared" si="15"/>
        <v>55.398965831896987</v>
      </c>
      <c r="AI14" s="7">
        <v>3296</v>
      </c>
      <c r="AJ14" s="8">
        <f t="shared" si="16"/>
        <v>33.41782419142249</v>
      </c>
      <c r="AK14" s="7">
        <v>1103</v>
      </c>
      <c r="AL14" s="8">
        <f t="shared" si="17"/>
        <v>11.183209976680523</v>
      </c>
      <c r="AM14" s="7">
        <v>13301</v>
      </c>
      <c r="AN14" s="7">
        <v>11758</v>
      </c>
      <c r="AO14" s="8">
        <f t="shared" si="18"/>
        <v>88.399368468536196</v>
      </c>
      <c r="AP14" s="9">
        <v>6678.5439999999999</v>
      </c>
      <c r="AQ14" s="8">
        <f t="shared" si="19"/>
        <v>50.210841290128563</v>
      </c>
      <c r="AR14" s="9">
        <v>5079.4560000000001</v>
      </c>
      <c r="AS14" s="8">
        <f t="shared" si="20"/>
        <v>38.188527178407639</v>
      </c>
      <c r="AT14" s="7">
        <v>1543</v>
      </c>
      <c r="AU14" s="8">
        <f t="shared" si="21"/>
        <v>11.600631531463799</v>
      </c>
      <c r="AV14" s="1">
        <f t="shared" si="22"/>
        <v>36190</v>
      </c>
      <c r="AW14" s="1">
        <f t="shared" si="0"/>
        <v>32081</v>
      </c>
      <c r="AX14" s="12">
        <f t="shared" si="1"/>
        <v>88.646034816247578</v>
      </c>
    </row>
    <row r="15" spans="1:50" x14ac:dyDescent="0.25">
      <c r="A15" s="7">
        <v>9</v>
      </c>
      <c r="B15" s="5" t="s">
        <v>13</v>
      </c>
      <c r="C15" s="7">
        <v>480</v>
      </c>
      <c r="D15" s="7">
        <v>365</v>
      </c>
      <c r="E15" s="8">
        <f t="shared" si="2"/>
        <v>76.041666666666671</v>
      </c>
      <c r="F15" s="9">
        <v>206</v>
      </c>
      <c r="G15" s="8">
        <f t="shared" si="3"/>
        <v>42.916666666666664</v>
      </c>
      <c r="H15" s="7">
        <v>159</v>
      </c>
      <c r="I15" s="8">
        <f t="shared" si="4"/>
        <v>33.125</v>
      </c>
      <c r="J15" s="7">
        <v>115</v>
      </c>
      <c r="K15" s="8">
        <f t="shared" si="5"/>
        <v>23.958333333333332</v>
      </c>
      <c r="L15" s="7">
        <v>5646</v>
      </c>
      <c r="M15" s="7">
        <v>4771</v>
      </c>
      <c r="N15" s="8">
        <f t="shared" si="6"/>
        <v>84.502302515054907</v>
      </c>
      <c r="O15" s="7">
        <v>2193</v>
      </c>
      <c r="P15" s="8">
        <f t="shared" si="7"/>
        <v>38.841657810839536</v>
      </c>
      <c r="Q15" s="7">
        <v>2578</v>
      </c>
      <c r="R15" s="8">
        <f t="shared" si="8"/>
        <v>45.660644704215372</v>
      </c>
      <c r="S15" s="7">
        <v>875</v>
      </c>
      <c r="T15" s="8">
        <f t="shared" si="9"/>
        <v>15.497697484945094</v>
      </c>
      <c r="U15" s="7">
        <v>9518</v>
      </c>
      <c r="V15" s="7">
        <v>8214</v>
      </c>
      <c r="W15" s="8">
        <f t="shared" si="10"/>
        <v>86.299642782097081</v>
      </c>
      <c r="X15" s="7">
        <v>4970</v>
      </c>
      <c r="Y15" s="8">
        <f t="shared" si="11"/>
        <v>52.21685227989073</v>
      </c>
      <c r="Z15" s="7">
        <v>3244</v>
      </c>
      <c r="AA15" s="8">
        <f t="shared" si="12"/>
        <v>34.082790502206343</v>
      </c>
      <c r="AB15" s="7">
        <v>1304</v>
      </c>
      <c r="AC15" s="8">
        <f t="shared" si="13"/>
        <v>13.700357217902921</v>
      </c>
      <c r="AD15" s="7">
        <v>10004</v>
      </c>
      <c r="AE15" s="7">
        <v>8731</v>
      </c>
      <c r="AF15" s="8">
        <f t="shared" si="14"/>
        <v>87.275089964014398</v>
      </c>
      <c r="AG15" s="7">
        <v>5314</v>
      </c>
      <c r="AH15" s="8">
        <f t="shared" si="15"/>
        <v>53.118752499000401</v>
      </c>
      <c r="AI15" s="7">
        <v>3417</v>
      </c>
      <c r="AJ15" s="8">
        <f t="shared" si="16"/>
        <v>34.156337465013998</v>
      </c>
      <c r="AK15" s="7">
        <v>1273</v>
      </c>
      <c r="AL15" s="8">
        <f t="shared" si="17"/>
        <v>12.724910035985605</v>
      </c>
      <c r="AM15" s="7">
        <v>14690</v>
      </c>
      <c r="AN15" s="7">
        <v>12971</v>
      </c>
      <c r="AO15" s="8">
        <f t="shared" si="18"/>
        <v>88.298162014976171</v>
      </c>
      <c r="AP15" s="9">
        <v>6148.2539999999999</v>
      </c>
      <c r="AQ15" s="8">
        <f t="shared" si="19"/>
        <v>41.853328795098712</v>
      </c>
      <c r="AR15" s="9">
        <v>6822.7460000000001</v>
      </c>
      <c r="AS15" s="8">
        <f t="shared" si="20"/>
        <v>46.444833219877466</v>
      </c>
      <c r="AT15" s="7">
        <v>1719</v>
      </c>
      <c r="AU15" s="8">
        <f t="shared" si="21"/>
        <v>11.701837985023825</v>
      </c>
      <c r="AV15" s="1">
        <f t="shared" si="22"/>
        <v>40338</v>
      </c>
      <c r="AW15" s="1">
        <f t="shared" si="0"/>
        <v>35052</v>
      </c>
      <c r="AX15" s="12">
        <f t="shared" si="1"/>
        <v>86.895731072437897</v>
      </c>
    </row>
    <row r="16" spans="1:50" x14ac:dyDescent="0.25">
      <c r="A16" s="7">
        <v>10</v>
      </c>
      <c r="B16" s="5" t="s">
        <v>14</v>
      </c>
      <c r="C16" s="7">
        <v>1090</v>
      </c>
      <c r="D16" s="7">
        <v>824</v>
      </c>
      <c r="E16" s="8">
        <f t="shared" si="2"/>
        <v>75.596330275229363</v>
      </c>
      <c r="F16" s="9">
        <v>419</v>
      </c>
      <c r="G16" s="8">
        <f t="shared" si="3"/>
        <v>38.440366972477065</v>
      </c>
      <c r="H16" s="7">
        <v>405</v>
      </c>
      <c r="I16" s="8">
        <f t="shared" si="4"/>
        <v>37.155963302752291</v>
      </c>
      <c r="J16" s="7">
        <v>266</v>
      </c>
      <c r="K16" s="8">
        <f t="shared" si="5"/>
        <v>24.403669724770641</v>
      </c>
      <c r="L16" s="7">
        <v>5260</v>
      </c>
      <c r="M16" s="7">
        <v>4366</v>
      </c>
      <c r="N16" s="8">
        <f t="shared" si="6"/>
        <v>83.00380228136882</v>
      </c>
      <c r="O16" s="7">
        <v>2238</v>
      </c>
      <c r="P16" s="8">
        <f t="shared" si="7"/>
        <v>42.547528517110266</v>
      </c>
      <c r="Q16" s="7">
        <v>2128</v>
      </c>
      <c r="R16" s="8">
        <f t="shared" si="8"/>
        <v>40.456273764258555</v>
      </c>
      <c r="S16" s="7">
        <v>894</v>
      </c>
      <c r="T16" s="8">
        <f t="shared" si="9"/>
        <v>16.99619771863118</v>
      </c>
      <c r="U16" s="7">
        <v>7606</v>
      </c>
      <c r="V16" s="7">
        <v>6647</v>
      </c>
      <c r="W16" s="8">
        <f t="shared" si="10"/>
        <v>87.391533000262953</v>
      </c>
      <c r="X16" s="7">
        <v>3662</v>
      </c>
      <c r="Y16" s="8">
        <f t="shared" si="11"/>
        <v>48.146200368130422</v>
      </c>
      <c r="Z16" s="7">
        <v>2985</v>
      </c>
      <c r="AA16" s="8">
        <f t="shared" si="12"/>
        <v>39.245332632132524</v>
      </c>
      <c r="AB16" s="7">
        <v>959</v>
      </c>
      <c r="AC16" s="8">
        <f t="shared" si="13"/>
        <v>12.60846699973705</v>
      </c>
      <c r="AD16" s="7">
        <v>7584</v>
      </c>
      <c r="AE16" s="7">
        <v>6694</v>
      </c>
      <c r="AF16" s="8">
        <f t="shared" si="14"/>
        <v>88.264767932489448</v>
      </c>
      <c r="AG16" s="7">
        <v>3754</v>
      </c>
      <c r="AH16" s="8">
        <f t="shared" si="15"/>
        <v>49.498945147679322</v>
      </c>
      <c r="AI16" s="7">
        <v>2940</v>
      </c>
      <c r="AJ16" s="8">
        <f t="shared" si="16"/>
        <v>38.765822784810126</v>
      </c>
      <c r="AK16" s="7">
        <v>890</v>
      </c>
      <c r="AL16" s="8">
        <f t="shared" si="17"/>
        <v>11.735232067510548</v>
      </c>
      <c r="AM16" s="7">
        <v>11059</v>
      </c>
      <c r="AN16" s="7">
        <v>9721</v>
      </c>
      <c r="AO16" s="8">
        <f t="shared" si="18"/>
        <v>87.901256894836791</v>
      </c>
      <c r="AP16" s="9">
        <v>4918.826</v>
      </c>
      <c r="AQ16" s="8">
        <f t="shared" si="19"/>
        <v>44.478035988787411</v>
      </c>
      <c r="AR16" s="9">
        <v>4802.174</v>
      </c>
      <c r="AS16" s="8">
        <f t="shared" si="20"/>
        <v>43.423220906049373</v>
      </c>
      <c r="AT16" s="7">
        <v>1338</v>
      </c>
      <c r="AU16" s="8">
        <f t="shared" si="21"/>
        <v>12.098743105163216</v>
      </c>
      <c r="AV16" s="1">
        <f t="shared" si="22"/>
        <v>32599</v>
      </c>
      <c r="AW16" s="1">
        <f t="shared" si="0"/>
        <v>28252</v>
      </c>
      <c r="AX16" s="12">
        <f t="shared" si="1"/>
        <v>86.665235129911963</v>
      </c>
    </row>
    <row r="17" spans="1:50" x14ac:dyDescent="0.25">
      <c r="A17" s="7">
        <v>11</v>
      </c>
      <c r="B17" s="5" t="s">
        <v>15</v>
      </c>
      <c r="C17" s="7">
        <v>1286</v>
      </c>
      <c r="D17" s="7">
        <v>1165</v>
      </c>
      <c r="E17" s="8">
        <f t="shared" si="2"/>
        <v>90.590979782270608</v>
      </c>
      <c r="F17" s="9">
        <v>756</v>
      </c>
      <c r="G17" s="8">
        <f t="shared" si="3"/>
        <v>58.786936236391909</v>
      </c>
      <c r="H17" s="7">
        <v>409</v>
      </c>
      <c r="I17" s="8">
        <f t="shared" si="4"/>
        <v>31.804043545878695</v>
      </c>
      <c r="J17" s="7">
        <v>121</v>
      </c>
      <c r="K17" s="8">
        <f t="shared" si="5"/>
        <v>9.4090202177293936</v>
      </c>
      <c r="L17" s="7">
        <v>6055</v>
      </c>
      <c r="M17" s="7">
        <v>5323</v>
      </c>
      <c r="N17" s="8">
        <f t="shared" si="6"/>
        <v>87.910817506193226</v>
      </c>
      <c r="O17" s="7">
        <v>3307</v>
      </c>
      <c r="P17" s="8">
        <f t="shared" si="7"/>
        <v>54.616019818331957</v>
      </c>
      <c r="Q17" s="7">
        <v>2016</v>
      </c>
      <c r="R17" s="8">
        <f t="shared" si="8"/>
        <v>33.294797687861269</v>
      </c>
      <c r="S17" s="7">
        <v>732</v>
      </c>
      <c r="T17" s="8">
        <f t="shared" si="9"/>
        <v>12.089182493806771</v>
      </c>
      <c r="U17" s="7">
        <v>13897</v>
      </c>
      <c r="V17" s="7">
        <v>13215</v>
      </c>
      <c r="W17" s="8">
        <f t="shared" si="10"/>
        <v>95.092465999856088</v>
      </c>
      <c r="X17" s="7">
        <v>11382</v>
      </c>
      <c r="Y17" s="8">
        <f t="shared" si="11"/>
        <v>81.902568899762542</v>
      </c>
      <c r="Z17" s="7">
        <v>1833</v>
      </c>
      <c r="AA17" s="8">
        <f t="shared" si="12"/>
        <v>13.189897100093546</v>
      </c>
      <c r="AB17" s="7">
        <v>682</v>
      </c>
      <c r="AC17" s="8">
        <f t="shared" si="13"/>
        <v>4.9075340001439161</v>
      </c>
      <c r="AD17" s="7">
        <v>12843</v>
      </c>
      <c r="AE17" s="7">
        <v>11146</v>
      </c>
      <c r="AF17" s="8">
        <f t="shared" si="14"/>
        <v>86.786576345090708</v>
      </c>
      <c r="AG17" s="7">
        <v>6922</v>
      </c>
      <c r="AH17" s="8">
        <f t="shared" si="15"/>
        <v>53.897064548781437</v>
      </c>
      <c r="AI17" s="7">
        <v>4224</v>
      </c>
      <c r="AJ17" s="8">
        <f t="shared" si="16"/>
        <v>32.889511796309272</v>
      </c>
      <c r="AK17" s="7">
        <v>1697</v>
      </c>
      <c r="AL17" s="8">
        <f t="shared" si="17"/>
        <v>13.213423654909288</v>
      </c>
      <c r="AM17" s="7">
        <v>16637</v>
      </c>
      <c r="AN17" s="7">
        <v>15838</v>
      </c>
      <c r="AO17" s="8">
        <f t="shared" si="18"/>
        <v>95.197451463605219</v>
      </c>
      <c r="AP17" s="9">
        <v>12765.427999999998</v>
      </c>
      <c r="AQ17" s="8">
        <f t="shared" si="19"/>
        <v>76.729145879665793</v>
      </c>
      <c r="AR17" s="9">
        <v>3072.5720000000019</v>
      </c>
      <c r="AS17" s="8">
        <f t="shared" si="20"/>
        <v>18.468305583939422</v>
      </c>
      <c r="AT17" s="7">
        <v>799</v>
      </c>
      <c r="AU17" s="8">
        <f t="shared" si="21"/>
        <v>4.8025485363947826</v>
      </c>
      <c r="AV17" s="1">
        <f t="shared" si="22"/>
        <v>50718</v>
      </c>
      <c r="AW17" s="1">
        <f t="shared" si="0"/>
        <v>46687</v>
      </c>
      <c r="AX17" s="12">
        <f t="shared" si="1"/>
        <v>92.052131393193733</v>
      </c>
    </row>
    <row r="18" spans="1:50" x14ac:dyDescent="0.25">
      <c r="A18" s="7">
        <v>12</v>
      </c>
      <c r="B18" s="5" t="s">
        <v>16</v>
      </c>
      <c r="C18" s="7">
        <v>706</v>
      </c>
      <c r="D18" s="7">
        <v>594</v>
      </c>
      <c r="E18" s="8">
        <f t="shared" si="2"/>
        <v>84.135977337110475</v>
      </c>
      <c r="F18" s="9">
        <v>254</v>
      </c>
      <c r="G18" s="8">
        <f t="shared" si="3"/>
        <v>35.977337110481585</v>
      </c>
      <c r="H18" s="8">
        <v>340</v>
      </c>
      <c r="I18" s="8">
        <f t="shared" si="4"/>
        <v>48.158640226628897</v>
      </c>
      <c r="J18" s="7">
        <v>112</v>
      </c>
      <c r="K18" s="8">
        <f t="shared" si="5"/>
        <v>15.864022662889518</v>
      </c>
      <c r="L18" s="7">
        <v>5567</v>
      </c>
      <c r="M18" s="7">
        <v>4676</v>
      </c>
      <c r="N18" s="8">
        <f t="shared" si="6"/>
        <v>83.994970361056218</v>
      </c>
      <c r="O18" s="7">
        <v>2422</v>
      </c>
      <c r="P18" s="8">
        <f t="shared" si="7"/>
        <v>43.506376863660861</v>
      </c>
      <c r="Q18" s="7">
        <v>2254</v>
      </c>
      <c r="R18" s="8">
        <f t="shared" si="8"/>
        <v>40.488593497395364</v>
      </c>
      <c r="S18" s="7">
        <v>891</v>
      </c>
      <c r="T18" s="8">
        <f t="shared" si="9"/>
        <v>16.005029638943775</v>
      </c>
      <c r="U18" s="7">
        <v>7767</v>
      </c>
      <c r="V18" s="7">
        <v>6773</v>
      </c>
      <c r="W18" s="8">
        <f t="shared" si="10"/>
        <v>87.202265997167501</v>
      </c>
      <c r="X18" s="7">
        <v>3379</v>
      </c>
      <c r="Y18" s="8">
        <f t="shared" si="11"/>
        <v>43.504570619286724</v>
      </c>
      <c r="Z18" s="7">
        <v>3394</v>
      </c>
      <c r="AA18" s="8">
        <f t="shared" si="12"/>
        <v>43.697695377880777</v>
      </c>
      <c r="AB18" s="7">
        <v>994</v>
      </c>
      <c r="AC18" s="8">
        <f t="shared" si="13"/>
        <v>12.797734002832497</v>
      </c>
      <c r="AD18" s="7">
        <v>7875</v>
      </c>
      <c r="AE18" s="7">
        <v>6897</v>
      </c>
      <c r="AF18" s="8">
        <f t="shared" si="14"/>
        <v>87.580952380952382</v>
      </c>
      <c r="AG18" s="7">
        <v>3885</v>
      </c>
      <c r="AH18" s="8">
        <f t="shared" si="15"/>
        <v>49.333333333333336</v>
      </c>
      <c r="AI18" s="7">
        <v>3012</v>
      </c>
      <c r="AJ18" s="8">
        <f t="shared" si="16"/>
        <v>38.247619047619047</v>
      </c>
      <c r="AK18" s="7">
        <v>978</v>
      </c>
      <c r="AL18" s="8">
        <f t="shared" si="17"/>
        <v>12.419047619047619</v>
      </c>
      <c r="AM18" s="7">
        <v>17165</v>
      </c>
      <c r="AN18" s="7">
        <v>14745</v>
      </c>
      <c r="AO18" s="8">
        <f t="shared" si="18"/>
        <v>85.90154383920769</v>
      </c>
      <c r="AP18" s="9">
        <v>6930.15</v>
      </c>
      <c r="AQ18" s="8">
        <f t="shared" si="19"/>
        <v>40.373725604427612</v>
      </c>
      <c r="AR18" s="9">
        <v>7814.85</v>
      </c>
      <c r="AS18" s="8">
        <f t="shared" si="20"/>
        <v>45.527818234780078</v>
      </c>
      <c r="AT18" s="7">
        <v>2420</v>
      </c>
      <c r="AU18" s="8">
        <f t="shared" si="21"/>
        <v>14.09845616079231</v>
      </c>
      <c r="AV18" s="1">
        <f t="shared" si="22"/>
        <v>39080</v>
      </c>
      <c r="AW18" s="1">
        <f t="shared" si="0"/>
        <v>33685</v>
      </c>
      <c r="AX18" s="12">
        <f t="shared" si="1"/>
        <v>86.194984646878197</v>
      </c>
    </row>
    <row r="19" spans="1:50" x14ac:dyDescent="0.25">
      <c r="A19" s="7">
        <v>13</v>
      </c>
      <c r="B19" s="5" t="s">
        <v>17</v>
      </c>
      <c r="C19" s="7">
        <v>1462</v>
      </c>
      <c r="D19" s="7">
        <v>1140</v>
      </c>
      <c r="E19" s="8">
        <f t="shared" si="2"/>
        <v>77.975376196990425</v>
      </c>
      <c r="F19" s="9">
        <v>504</v>
      </c>
      <c r="G19" s="8">
        <f t="shared" si="3"/>
        <v>34.473324213406293</v>
      </c>
      <c r="H19" s="7">
        <v>636</v>
      </c>
      <c r="I19" s="8">
        <f t="shared" si="4"/>
        <v>43.502051983584131</v>
      </c>
      <c r="J19" s="7">
        <v>322</v>
      </c>
      <c r="K19" s="8">
        <f t="shared" si="5"/>
        <v>22.024623803009575</v>
      </c>
      <c r="L19" s="7">
        <v>5251</v>
      </c>
      <c r="M19" s="7">
        <v>4360</v>
      </c>
      <c r="N19" s="8">
        <f t="shared" si="6"/>
        <v>83.03180346600648</v>
      </c>
      <c r="O19" s="7">
        <v>1965</v>
      </c>
      <c r="P19" s="8">
        <f t="shared" si="7"/>
        <v>37.421443534564844</v>
      </c>
      <c r="Q19" s="7">
        <v>2395</v>
      </c>
      <c r="R19" s="8">
        <f t="shared" si="8"/>
        <v>45.610359931441629</v>
      </c>
      <c r="S19" s="7">
        <v>891</v>
      </c>
      <c r="T19" s="8">
        <f t="shared" si="9"/>
        <v>16.968196533993524</v>
      </c>
      <c r="U19" s="7">
        <v>6287</v>
      </c>
      <c r="V19" s="7">
        <v>5382</v>
      </c>
      <c r="W19" s="8">
        <f t="shared" si="10"/>
        <v>85.605217114681082</v>
      </c>
      <c r="X19" s="7">
        <v>2709</v>
      </c>
      <c r="Y19" s="8">
        <f t="shared" si="11"/>
        <v>43.088913631302688</v>
      </c>
      <c r="Z19" s="7">
        <v>2673</v>
      </c>
      <c r="AA19" s="8">
        <f t="shared" si="12"/>
        <v>42.516303483378401</v>
      </c>
      <c r="AB19" s="7">
        <v>905</v>
      </c>
      <c r="AC19" s="8">
        <f t="shared" si="13"/>
        <v>14.394782885318913</v>
      </c>
      <c r="AD19" s="7">
        <v>6229</v>
      </c>
      <c r="AE19" s="7">
        <v>5460</v>
      </c>
      <c r="AF19" s="8">
        <f t="shared" si="14"/>
        <v>87.654519184459787</v>
      </c>
      <c r="AG19" s="7">
        <v>2825</v>
      </c>
      <c r="AH19" s="8">
        <f t="shared" si="15"/>
        <v>45.35238401027452</v>
      </c>
      <c r="AI19" s="7">
        <v>2635</v>
      </c>
      <c r="AJ19" s="8">
        <f t="shared" si="16"/>
        <v>42.30213517418526</v>
      </c>
      <c r="AK19" s="7">
        <v>769</v>
      </c>
      <c r="AL19" s="8">
        <f t="shared" si="17"/>
        <v>12.345480815540215</v>
      </c>
      <c r="AM19" s="7">
        <v>10894</v>
      </c>
      <c r="AN19" s="7">
        <v>9957</v>
      </c>
      <c r="AO19" s="8">
        <f t="shared" si="18"/>
        <v>91.398935193684594</v>
      </c>
      <c r="AP19" s="9">
        <v>4092.3270000000002</v>
      </c>
      <c r="AQ19" s="8">
        <f t="shared" si="19"/>
        <v>37.564962364604369</v>
      </c>
      <c r="AR19" s="9">
        <v>5864.6729999999998</v>
      </c>
      <c r="AS19" s="8">
        <f t="shared" si="20"/>
        <v>53.833972829080224</v>
      </c>
      <c r="AT19" s="7">
        <v>937</v>
      </c>
      <c r="AU19" s="8">
        <f t="shared" si="21"/>
        <v>8.6010648063154029</v>
      </c>
      <c r="AV19" s="1">
        <f t="shared" si="22"/>
        <v>30123</v>
      </c>
      <c r="AW19" s="1">
        <f t="shared" si="0"/>
        <v>26299</v>
      </c>
      <c r="AX19" s="12">
        <f t="shared" si="1"/>
        <v>87.305381270125821</v>
      </c>
    </row>
    <row r="20" spans="1:50" x14ac:dyDescent="0.25">
      <c r="A20" s="7">
        <v>14</v>
      </c>
      <c r="B20" s="5" t="s">
        <v>18</v>
      </c>
      <c r="C20" s="7">
        <v>531</v>
      </c>
      <c r="D20" s="7">
        <v>435</v>
      </c>
      <c r="E20" s="8">
        <f t="shared" si="2"/>
        <v>81.920903954802256</v>
      </c>
      <c r="F20" s="9">
        <v>263</v>
      </c>
      <c r="G20" s="8">
        <f t="shared" si="3"/>
        <v>49.529190207156311</v>
      </c>
      <c r="H20" s="7">
        <v>172</v>
      </c>
      <c r="I20" s="8">
        <f t="shared" si="4"/>
        <v>32.391713747645952</v>
      </c>
      <c r="J20" s="7">
        <v>96</v>
      </c>
      <c r="K20" s="8">
        <f t="shared" si="5"/>
        <v>18.07909604519774</v>
      </c>
      <c r="L20" s="7">
        <v>3277</v>
      </c>
      <c r="M20" s="7">
        <v>2808</v>
      </c>
      <c r="N20" s="8">
        <f t="shared" si="6"/>
        <v>85.688129386634117</v>
      </c>
      <c r="O20" s="7">
        <v>1367</v>
      </c>
      <c r="P20" s="8">
        <f t="shared" si="7"/>
        <v>41.714983216356423</v>
      </c>
      <c r="Q20" s="7">
        <v>1441</v>
      </c>
      <c r="R20" s="8">
        <f t="shared" si="8"/>
        <v>43.973146170277694</v>
      </c>
      <c r="S20" s="7">
        <v>469</v>
      </c>
      <c r="T20" s="8">
        <f t="shared" si="9"/>
        <v>14.311870613365883</v>
      </c>
      <c r="U20" s="7">
        <v>4794</v>
      </c>
      <c r="V20" s="7">
        <v>4324</v>
      </c>
      <c r="W20" s="8">
        <f t="shared" si="10"/>
        <v>90.196078431372555</v>
      </c>
      <c r="X20" s="7">
        <v>2234</v>
      </c>
      <c r="Y20" s="8">
        <f t="shared" si="11"/>
        <v>46.599916562369629</v>
      </c>
      <c r="Z20" s="7">
        <v>2090</v>
      </c>
      <c r="AA20" s="8">
        <f t="shared" si="12"/>
        <v>43.59616186900292</v>
      </c>
      <c r="AB20" s="7">
        <v>470</v>
      </c>
      <c r="AC20" s="8">
        <f t="shared" si="13"/>
        <v>9.8039215686274517</v>
      </c>
      <c r="AD20" s="7">
        <v>5262</v>
      </c>
      <c r="AE20" s="7">
        <v>4765</v>
      </c>
      <c r="AF20" s="8">
        <f t="shared" si="14"/>
        <v>90.554922082858226</v>
      </c>
      <c r="AG20" s="7">
        <v>2694</v>
      </c>
      <c r="AH20" s="8">
        <f t="shared" si="15"/>
        <v>51.197263397947552</v>
      </c>
      <c r="AI20" s="7">
        <v>2071</v>
      </c>
      <c r="AJ20" s="8">
        <f t="shared" si="16"/>
        <v>39.357658684910682</v>
      </c>
      <c r="AK20" s="7">
        <v>497</v>
      </c>
      <c r="AL20" s="8">
        <f t="shared" si="17"/>
        <v>9.4450779171417718</v>
      </c>
      <c r="AM20" s="7">
        <v>7390</v>
      </c>
      <c r="AN20" s="7">
        <v>6836</v>
      </c>
      <c r="AO20" s="8">
        <f t="shared" si="18"/>
        <v>92.503382949932345</v>
      </c>
      <c r="AP20" s="9">
        <v>3711.9479999999999</v>
      </c>
      <c r="AQ20" s="8">
        <f t="shared" si="19"/>
        <v>50.229336941813258</v>
      </c>
      <c r="AR20" s="9">
        <v>3124.0520000000001</v>
      </c>
      <c r="AS20" s="8">
        <f t="shared" si="20"/>
        <v>42.274046008119079</v>
      </c>
      <c r="AT20" s="7">
        <v>554</v>
      </c>
      <c r="AU20" s="8">
        <f t="shared" si="21"/>
        <v>7.496617050067659</v>
      </c>
      <c r="AV20" s="1">
        <f t="shared" si="22"/>
        <v>21254</v>
      </c>
      <c r="AW20" s="1">
        <f t="shared" si="0"/>
        <v>19168</v>
      </c>
      <c r="AX20" s="12">
        <f t="shared" si="1"/>
        <v>90.185376870236198</v>
      </c>
    </row>
    <row r="21" spans="1:50" x14ac:dyDescent="0.25">
      <c r="A21" s="7">
        <v>15</v>
      </c>
      <c r="B21" s="5" t="s">
        <v>19</v>
      </c>
      <c r="C21" s="7">
        <v>2867</v>
      </c>
      <c r="D21" s="7">
        <v>2297</v>
      </c>
      <c r="E21" s="8">
        <f t="shared" si="2"/>
        <v>80.118590861527736</v>
      </c>
      <c r="F21" s="9">
        <v>971</v>
      </c>
      <c r="G21" s="8">
        <f t="shared" si="3"/>
        <v>33.868154865713286</v>
      </c>
      <c r="H21" s="7">
        <v>1326</v>
      </c>
      <c r="I21" s="8">
        <f t="shared" si="4"/>
        <v>46.250435995814442</v>
      </c>
      <c r="J21" s="7">
        <v>570</v>
      </c>
      <c r="K21" s="8">
        <f t="shared" si="5"/>
        <v>19.881409138472272</v>
      </c>
      <c r="L21" s="7">
        <v>19445</v>
      </c>
      <c r="M21" s="7">
        <v>15303</v>
      </c>
      <c r="N21" s="8">
        <f t="shared" si="6"/>
        <v>78.698894317305218</v>
      </c>
      <c r="O21" s="7">
        <v>8537</v>
      </c>
      <c r="P21" s="8">
        <f t="shared" si="7"/>
        <v>43.90331704808434</v>
      </c>
      <c r="Q21" s="7">
        <v>6766</v>
      </c>
      <c r="R21" s="8">
        <f t="shared" si="8"/>
        <v>34.795577269220878</v>
      </c>
      <c r="S21" s="7">
        <v>4142</v>
      </c>
      <c r="T21" s="8">
        <f t="shared" si="9"/>
        <v>21.301105682694779</v>
      </c>
      <c r="U21" s="7">
        <v>48672</v>
      </c>
      <c r="V21" s="7">
        <v>40787</v>
      </c>
      <c r="W21" s="8">
        <f t="shared" si="10"/>
        <v>83.799720578566735</v>
      </c>
      <c r="X21" s="7">
        <v>17911</v>
      </c>
      <c r="Y21" s="8">
        <f t="shared" si="11"/>
        <v>36.799391847468769</v>
      </c>
      <c r="Z21" s="7">
        <v>22876</v>
      </c>
      <c r="AA21" s="8">
        <f t="shared" si="12"/>
        <v>47.000328731097959</v>
      </c>
      <c r="AB21" s="7">
        <v>7885</v>
      </c>
      <c r="AC21" s="8">
        <f t="shared" si="13"/>
        <v>16.200279421433269</v>
      </c>
      <c r="AD21" s="7">
        <v>41239</v>
      </c>
      <c r="AE21" s="7">
        <v>33857</v>
      </c>
      <c r="AF21" s="8">
        <f t="shared" si="14"/>
        <v>82.09946894929557</v>
      </c>
      <c r="AG21" s="7">
        <v>16528</v>
      </c>
      <c r="AH21" s="8">
        <f t="shared" si="15"/>
        <v>40.078566405586947</v>
      </c>
      <c r="AI21" s="7">
        <v>17329</v>
      </c>
      <c r="AJ21" s="8">
        <f t="shared" si="16"/>
        <v>42.020902543708623</v>
      </c>
      <c r="AK21" s="7">
        <v>7382</v>
      </c>
      <c r="AL21" s="8">
        <f t="shared" si="17"/>
        <v>17.90053105070443</v>
      </c>
      <c r="AM21" s="7">
        <v>54488</v>
      </c>
      <c r="AN21" s="7">
        <v>45715</v>
      </c>
      <c r="AO21" s="8">
        <f t="shared" si="18"/>
        <v>83.899207164880337</v>
      </c>
      <c r="AP21" s="9">
        <v>14445.94</v>
      </c>
      <c r="AQ21" s="8">
        <f t="shared" si="19"/>
        <v>26.512149464102187</v>
      </c>
      <c r="AR21" s="9">
        <v>31269.059999999998</v>
      </c>
      <c r="AS21" s="8">
        <f t="shared" si="20"/>
        <v>57.387057700778151</v>
      </c>
      <c r="AT21" s="7">
        <v>8773</v>
      </c>
      <c r="AU21" s="8">
        <f t="shared" si="21"/>
        <v>16.100792835119659</v>
      </c>
      <c r="AV21" s="1">
        <f t="shared" si="22"/>
        <v>166711</v>
      </c>
      <c r="AW21" s="1">
        <f t="shared" si="0"/>
        <v>137959</v>
      </c>
      <c r="AX21" s="12">
        <f t="shared" si="1"/>
        <v>82.753387598898698</v>
      </c>
    </row>
    <row r="22" spans="1:50" x14ac:dyDescent="0.25">
      <c r="A22" s="7">
        <v>16</v>
      </c>
      <c r="B22" s="5" t="s">
        <v>20</v>
      </c>
      <c r="C22" s="7">
        <v>142</v>
      </c>
      <c r="D22" s="7">
        <v>116</v>
      </c>
      <c r="E22" s="8">
        <f t="shared" si="2"/>
        <v>81.690140845070417</v>
      </c>
      <c r="F22" s="9">
        <v>61</v>
      </c>
      <c r="G22" s="8">
        <f t="shared" si="3"/>
        <v>42.95774647887324</v>
      </c>
      <c r="H22" s="7">
        <v>55</v>
      </c>
      <c r="I22" s="8">
        <f t="shared" si="4"/>
        <v>38.732394366197184</v>
      </c>
      <c r="J22" s="7">
        <v>26</v>
      </c>
      <c r="K22" s="8">
        <f t="shared" si="5"/>
        <v>18.309859154929576</v>
      </c>
      <c r="L22" s="7">
        <v>1708</v>
      </c>
      <c r="M22" s="7">
        <v>1421</v>
      </c>
      <c r="N22" s="8">
        <f t="shared" si="6"/>
        <v>83.196721311475414</v>
      </c>
      <c r="O22" s="7">
        <v>702</v>
      </c>
      <c r="P22" s="8">
        <f t="shared" si="7"/>
        <v>41.100702576112411</v>
      </c>
      <c r="Q22" s="7">
        <v>719</v>
      </c>
      <c r="R22" s="8">
        <f t="shared" si="8"/>
        <v>42.096018735362996</v>
      </c>
      <c r="S22" s="7">
        <v>287</v>
      </c>
      <c r="T22" s="8">
        <f t="shared" si="9"/>
        <v>16.803278688524589</v>
      </c>
      <c r="U22" s="7">
        <v>2587</v>
      </c>
      <c r="V22" s="7">
        <v>2196</v>
      </c>
      <c r="W22" s="8">
        <f t="shared" si="10"/>
        <v>84.88596830305373</v>
      </c>
      <c r="X22" s="7">
        <v>1117</v>
      </c>
      <c r="Y22" s="8">
        <f t="shared" si="11"/>
        <v>43.177425589485892</v>
      </c>
      <c r="Z22" s="7">
        <v>1079</v>
      </c>
      <c r="AA22" s="8">
        <f t="shared" si="12"/>
        <v>41.708542713567837</v>
      </c>
      <c r="AB22" s="7">
        <v>391</v>
      </c>
      <c r="AC22" s="8">
        <f t="shared" si="13"/>
        <v>15.11403169694627</v>
      </c>
      <c r="AD22" s="7">
        <v>2485</v>
      </c>
      <c r="AE22" s="7">
        <v>2080</v>
      </c>
      <c r="AF22" s="8">
        <f t="shared" si="14"/>
        <v>83.702213279678062</v>
      </c>
      <c r="AG22" s="7">
        <v>1082</v>
      </c>
      <c r="AH22" s="8">
        <f t="shared" si="15"/>
        <v>43.541247484909455</v>
      </c>
      <c r="AI22" s="7">
        <v>998</v>
      </c>
      <c r="AJ22" s="8">
        <f t="shared" si="16"/>
        <v>40.160965794768615</v>
      </c>
      <c r="AK22" s="7">
        <v>405</v>
      </c>
      <c r="AL22" s="8">
        <f t="shared" si="17"/>
        <v>16.29778672032193</v>
      </c>
      <c r="AM22" s="7">
        <v>3921</v>
      </c>
      <c r="AN22" s="7">
        <v>3321</v>
      </c>
      <c r="AO22" s="8">
        <f t="shared" si="18"/>
        <v>84.697781178270844</v>
      </c>
      <c r="AP22" s="9">
        <v>1504.4129999999998</v>
      </c>
      <c r="AQ22" s="8">
        <f t="shared" si="19"/>
        <v>38.368094873756689</v>
      </c>
      <c r="AR22" s="9">
        <v>1816.5870000000002</v>
      </c>
      <c r="AS22" s="8">
        <f t="shared" si="20"/>
        <v>46.329686304514155</v>
      </c>
      <c r="AT22" s="7">
        <v>600</v>
      </c>
      <c r="AU22" s="8">
        <f t="shared" si="21"/>
        <v>15.30221882172915</v>
      </c>
      <c r="AV22" s="1">
        <f t="shared" si="22"/>
        <v>10843</v>
      </c>
      <c r="AW22" s="1">
        <f t="shared" si="0"/>
        <v>9134</v>
      </c>
      <c r="AX22" s="12">
        <f t="shared" si="1"/>
        <v>84.238679332288115</v>
      </c>
    </row>
    <row r="23" spans="1:50" x14ac:dyDescent="0.25">
      <c r="A23" s="7">
        <v>17</v>
      </c>
      <c r="B23" s="5" t="s">
        <v>21</v>
      </c>
      <c r="C23" s="7">
        <v>1197</v>
      </c>
      <c r="D23" s="7">
        <v>1057</v>
      </c>
      <c r="E23" s="8">
        <f t="shared" si="2"/>
        <v>88.304093567251456</v>
      </c>
      <c r="F23" s="9">
        <v>633</v>
      </c>
      <c r="G23" s="8">
        <f t="shared" si="3"/>
        <v>52.882205513784463</v>
      </c>
      <c r="H23" s="7">
        <v>424</v>
      </c>
      <c r="I23" s="8">
        <f t="shared" si="4"/>
        <v>35.421888053467001</v>
      </c>
      <c r="J23" s="7">
        <v>140</v>
      </c>
      <c r="K23" s="8">
        <f t="shared" si="5"/>
        <v>11.695906432748538</v>
      </c>
      <c r="L23" s="7">
        <v>5767</v>
      </c>
      <c r="M23" s="7">
        <v>5179</v>
      </c>
      <c r="N23" s="8">
        <f t="shared" si="6"/>
        <v>89.804057568926652</v>
      </c>
      <c r="O23" s="7">
        <v>2950</v>
      </c>
      <c r="P23" s="8">
        <f t="shared" si="7"/>
        <v>51.15311253684758</v>
      </c>
      <c r="Q23" s="7">
        <v>2229</v>
      </c>
      <c r="R23" s="8">
        <f t="shared" si="8"/>
        <v>38.650945032079072</v>
      </c>
      <c r="S23" s="7">
        <v>588</v>
      </c>
      <c r="T23" s="8">
        <f t="shared" si="9"/>
        <v>10.195942431073348</v>
      </c>
      <c r="U23" s="7">
        <v>7679</v>
      </c>
      <c r="V23" s="7">
        <v>7049</v>
      </c>
      <c r="W23" s="8">
        <f t="shared" si="10"/>
        <v>91.795806745670006</v>
      </c>
      <c r="X23" s="7">
        <v>4194</v>
      </c>
      <c r="Y23" s="8">
        <f t="shared" si="11"/>
        <v>54.616486521682511</v>
      </c>
      <c r="Z23" s="7">
        <v>2855</v>
      </c>
      <c r="AA23" s="8">
        <f t="shared" si="12"/>
        <v>37.179320223987496</v>
      </c>
      <c r="AB23" s="7">
        <v>630</v>
      </c>
      <c r="AC23" s="8">
        <f t="shared" si="13"/>
        <v>8.20419325432999</v>
      </c>
      <c r="AD23" s="7">
        <v>8143</v>
      </c>
      <c r="AE23" s="7">
        <v>7068</v>
      </c>
      <c r="AF23" s="8">
        <f t="shared" si="14"/>
        <v>86.798477219697901</v>
      </c>
      <c r="AG23" s="7">
        <v>4365</v>
      </c>
      <c r="AH23" s="8">
        <f t="shared" si="15"/>
        <v>53.604322731180154</v>
      </c>
      <c r="AI23" s="7">
        <v>2703</v>
      </c>
      <c r="AJ23" s="8">
        <f t="shared" si="16"/>
        <v>33.194154488517746</v>
      </c>
      <c r="AK23" s="7">
        <v>1075</v>
      </c>
      <c r="AL23" s="8">
        <f t="shared" si="17"/>
        <v>13.201522780302099</v>
      </c>
      <c r="AM23" s="7">
        <v>11695</v>
      </c>
      <c r="AN23" s="7">
        <v>10631</v>
      </c>
      <c r="AO23" s="8">
        <f t="shared" si="18"/>
        <v>90.902094912355707</v>
      </c>
      <c r="AP23" s="9">
        <v>5910.8359999999993</v>
      </c>
      <c r="AQ23" s="8">
        <f t="shared" si="19"/>
        <v>50.541564771269769</v>
      </c>
      <c r="AR23" s="9">
        <v>4720.1640000000007</v>
      </c>
      <c r="AS23" s="8">
        <f t="shared" si="20"/>
        <v>40.360530141085938</v>
      </c>
      <c r="AT23" s="7">
        <v>1064</v>
      </c>
      <c r="AU23" s="8">
        <f t="shared" si="21"/>
        <v>9.0979050876442926</v>
      </c>
      <c r="AV23" s="1">
        <f t="shared" si="22"/>
        <v>34481</v>
      </c>
      <c r="AW23" s="1">
        <f t="shared" si="0"/>
        <v>30984</v>
      </c>
      <c r="AX23" s="12">
        <f t="shared" si="1"/>
        <v>89.858182767321139</v>
      </c>
    </row>
    <row r="24" spans="1:50" x14ac:dyDescent="0.25">
      <c r="A24" s="7">
        <v>18</v>
      </c>
      <c r="B24" s="5" t="s">
        <v>22</v>
      </c>
      <c r="C24" s="7">
        <v>264</v>
      </c>
      <c r="D24" s="7">
        <v>220</v>
      </c>
      <c r="E24" s="8">
        <f t="shared" si="2"/>
        <v>83.333333333333329</v>
      </c>
      <c r="F24" s="9">
        <v>128</v>
      </c>
      <c r="G24" s="8">
        <f t="shared" si="3"/>
        <v>48.484848484848484</v>
      </c>
      <c r="H24" s="7">
        <v>92</v>
      </c>
      <c r="I24" s="8">
        <f t="shared" si="4"/>
        <v>34.848484848484851</v>
      </c>
      <c r="J24" s="7">
        <v>44</v>
      </c>
      <c r="K24" s="8">
        <f t="shared" si="5"/>
        <v>16.666666666666668</v>
      </c>
      <c r="L24" s="7">
        <v>5351</v>
      </c>
      <c r="M24" s="7">
        <v>4982</v>
      </c>
      <c r="N24" s="8">
        <f t="shared" si="6"/>
        <v>93.104092692954595</v>
      </c>
      <c r="O24" s="7">
        <v>2633</v>
      </c>
      <c r="P24" s="8">
        <f t="shared" si="7"/>
        <v>49.205755933470378</v>
      </c>
      <c r="Q24" s="7">
        <v>2349</v>
      </c>
      <c r="R24" s="8">
        <f t="shared" si="8"/>
        <v>43.898336759484209</v>
      </c>
      <c r="S24" s="7">
        <v>375</v>
      </c>
      <c r="T24" s="8">
        <f t="shared" si="9"/>
        <v>7.0080358811437113</v>
      </c>
      <c r="U24" s="7">
        <v>9260</v>
      </c>
      <c r="V24" s="7">
        <v>8315</v>
      </c>
      <c r="W24" s="8">
        <f t="shared" si="10"/>
        <v>89.794816414686821</v>
      </c>
      <c r="X24" s="7">
        <v>4658</v>
      </c>
      <c r="Y24" s="8">
        <f t="shared" si="11"/>
        <v>50.302375809935207</v>
      </c>
      <c r="Z24" s="7">
        <v>3657</v>
      </c>
      <c r="AA24" s="8">
        <f t="shared" si="12"/>
        <v>39.492440604751621</v>
      </c>
      <c r="AB24" s="7">
        <v>945</v>
      </c>
      <c r="AC24" s="8">
        <f t="shared" si="13"/>
        <v>10.205183585313176</v>
      </c>
      <c r="AD24" s="7">
        <v>10312</v>
      </c>
      <c r="AE24" s="7">
        <v>8487</v>
      </c>
      <c r="AF24" s="8">
        <f t="shared" si="14"/>
        <v>82.302172226532193</v>
      </c>
      <c r="AG24" s="7">
        <v>4363</v>
      </c>
      <c r="AH24" s="8">
        <f t="shared" si="15"/>
        <v>42.309930178432893</v>
      </c>
      <c r="AI24" s="7">
        <v>4124</v>
      </c>
      <c r="AJ24" s="8">
        <f t="shared" si="16"/>
        <v>39.9922420480993</v>
      </c>
      <c r="AK24" s="7">
        <v>1825</v>
      </c>
      <c r="AL24" s="8">
        <f t="shared" si="17"/>
        <v>17.697827773467804</v>
      </c>
      <c r="AM24" s="7">
        <v>20141</v>
      </c>
      <c r="AN24" s="7">
        <v>18147</v>
      </c>
      <c r="AO24" s="8">
        <f t="shared" si="18"/>
        <v>90.099796435132319</v>
      </c>
      <c r="AP24" s="9">
        <v>7766.9160000000002</v>
      </c>
      <c r="AQ24" s="8">
        <f t="shared" si="19"/>
        <v>38.562712874236631</v>
      </c>
      <c r="AR24" s="9">
        <v>10380.083999999999</v>
      </c>
      <c r="AS24" s="8">
        <f t="shared" si="20"/>
        <v>51.537083560895681</v>
      </c>
      <c r="AT24" s="7">
        <v>1994</v>
      </c>
      <c r="AU24" s="8">
        <f t="shared" si="21"/>
        <v>9.9002035648676827</v>
      </c>
      <c r="AV24" s="1">
        <f t="shared" si="22"/>
        <v>45328</v>
      </c>
      <c r="AW24" s="1">
        <f t="shared" si="0"/>
        <v>40151</v>
      </c>
      <c r="AX24" s="12">
        <f t="shared" si="1"/>
        <v>88.578803388633958</v>
      </c>
    </row>
    <row r="25" spans="1:50" x14ac:dyDescent="0.25">
      <c r="A25" s="7">
        <v>19</v>
      </c>
      <c r="B25" s="5" t="s">
        <v>23</v>
      </c>
      <c r="C25" s="7">
        <v>518</v>
      </c>
      <c r="D25" s="7">
        <v>467</v>
      </c>
      <c r="E25" s="8">
        <f t="shared" si="2"/>
        <v>90.154440154440152</v>
      </c>
      <c r="F25" s="9">
        <v>214</v>
      </c>
      <c r="G25" s="8">
        <f t="shared" si="3"/>
        <v>41.312741312741309</v>
      </c>
      <c r="H25" s="7">
        <v>253</v>
      </c>
      <c r="I25" s="8">
        <f t="shared" si="4"/>
        <v>48.841698841698843</v>
      </c>
      <c r="J25" s="7">
        <v>51</v>
      </c>
      <c r="K25" s="8">
        <f t="shared" si="5"/>
        <v>9.8455598455598459</v>
      </c>
      <c r="L25" s="7">
        <v>10383</v>
      </c>
      <c r="M25" s="7">
        <v>8670</v>
      </c>
      <c r="N25" s="8">
        <f t="shared" si="6"/>
        <v>83.501878069921986</v>
      </c>
      <c r="O25" s="7">
        <v>4411</v>
      </c>
      <c r="P25" s="8">
        <f t="shared" si="7"/>
        <v>42.482904748146005</v>
      </c>
      <c r="Q25" s="7">
        <v>4259</v>
      </c>
      <c r="R25" s="8">
        <f t="shared" si="8"/>
        <v>41.018973321775981</v>
      </c>
      <c r="S25" s="7">
        <v>1713</v>
      </c>
      <c r="T25" s="8">
        <f t="shared" si="9"/>
        <v>16.49812193007801</v>
      </c>
      <c r="U25" s="7">
        <v>20007</v>
      </c>
      <c r="V25" s="7">
        <v>17227</v>
      </c>
      <c r="W25" s="8">
        <f t="shared" si="10"/>
        <v>86.104863297845753</v>
      </c>
      <c r="X25" s="7">
        <v>9118</v>
      </c>
      <c r="Y25" s="8">
        <f t="shared" si="11"/>
        <v>45.574049082821013</v>
      </c>
      <c r="Z25" s="7">
        <v>8109</v>
      </c>
      <c r="AA25" s="8">
        <f t="shared" si="12"/>
        <v>40.530814215024741</v>
      </c>
      <c r="AB25" s="7">
        <v>2780</v>
      </c>
      <c r="AC25" s="8">
        <f t="shared" si="13"/>
        <v>13.895136702154247</v>
      </c>
      <c r="AD25" s="7">
        <v>20667</v>
      </c>
      <c r="AE25" s="7">
        <v>17874</v>
      </c>
      <c r="AF25" s="8">
        <f t="shared" si="14"/>
        <v>86.485701843518655</v>
      </c>
      <c r="AG25" s="7">
        <v>9899</v>
      </c>
      <c r="AH25" s="8">
        <f t="shared" si="15"/>
        <v>47.897614554603955</v>
      </c>
      <c r="AI25" s="7">
        <v>7975</v>
      </c>
      <c r="AJ25" s="8">
        <f t="shared" si="16"/>
        <v>38.588087288914693</v>
      </c>
      <c r="AK25" s="7">
        <v>2793</v>
      </c>
      <c r="AL25" s="8">
        <f t="shared" si="17"/>
        <v>13.514298156481347</v>
      </c>
      <c r="AM25" s="7">
        <v>19640</v>
      </c>
      <c r="AN25" s="7">
        <v>17362</v>
      </c>
      <c r="AO25" s="8">
        <f t="shared" si="18"/>
        <v>88.401221995926676</v>
      </c>
      <c r="AP25" s="9">
        <v>8715.7240000000002</v>
      </c>
      <c r="AQ25" s="8">
        <f t="shared" si="19"/>
        <v>44.377413441955191</v>
      </c>
      <c r="AR25" s="9">
        <v>8646.2759999999998</v>
      </c>
      <c r="AS25" s="8">
        <f t="shared" si="20"/>
        <v>44.023808553971485</v>
      </c>
      <c r="AT25" s="7">
        <v>2278</v>
      </c>
      <c r="AU25" s="8">
        <f t="shared" si="21"/>
        <v>11.598778004073321</v>
      </c>
      <c r="AV25" s="1">
        <f t="shared" si="22"/>
        <v>71215</v>
      </c>
      <c r="AW25" s="1">
        <f t="shared" si="0"/>
        <v>61600</v>
      </c>
      <c r="AX25" s="12">
        <f t="shared" si="1"/>
        <v>86.49863090641017</v>
      </c>
    </row>
    <row r="26" spans="1:50" x14ac:dyDescent="0.25">
      <c r="A26" s="7">
        <v>20</v>
      </c>
      <c r="B26" s="5" t="s">
        <v>24</v>
      </c>
      <c r="C26" s="7">
        <v>3154</v>
      </c>
      <c r="D26" s="7">
        <v>2385</v>
      </c>
      <c r="E26" s="8">
        <f t="shared" si="2"/>
        <v>75.618262523779322</v>
      </c>
      <c r="F26" s="9">
        <v>1137</v>
      </c>
      <c r="G26" s="8">
        <f t="shared" si="3"/>
        <v>36.049461001902344</v>
      </c>
      <c r="H26" s="7">
        <v>1248</v>
      </c>
      <c r="I26" s="8">
        <f t="shared" si="4"/>
        <v>39.568801521876985</v>
      </c>
      <c r="J26" s="7">
        <v>769</v>
      </c>
      <c r="K26" s="8">
        <f t="shared" si="5"/>
        <v>24.381737476220671</v>
      </c>
      <c r="L26" s="7">
        <v>12561</v>
      </c>
      <c r="M26" s="7">
        <v>10438</v>
      </c>
      <c r="N26" s="8">
        <f t="shared" si="6"/>
        <v>83.098479420428305</v>
      </c>
      <c r="O26" s="7">
        <v>4622</v>
      </c>
      <c r="P26" s="8">
        <f t="shared" si="7"/>
        <v>36.796433404983681</v>
      </c>
      <c r="Q26" s="7">
        <v>5816</v>
      </c>
      <c r="R26" s="8">
        <f t="shared" si="8"/>
        <v>46.302046015444631</v>
      </c>
      <c r="S26" s="7">
        <v>2123</v>
      </c>
      <c r="T26" s="8">
        <f t="shared" si="9"/>
        <v>16.901520579571692</v>
      </c>
      <c r="U26" s="7">
        <v>16473</v>
      </c>
      <c r="V26" s="7">
        <v>13620</v>
      </c>
      <c r="W26" s="8">
        <f t="shared" si="10"/>
        <v>82.680750318703332</v>
      </c>
      <c r="X26" s="7">
        <v>6207</v>
      </c>
      <c r="Y26" s="8">
        <f t="shared" si="11"/>
        <v>37.679839737752687</v>
      </c>
      <c r="Z26" s="7">
        <v>7413</v>
      </c>
      <c r="AA26" s="8">
        <f t="shared" si="12"/>
        <v>45.000910580950645</v>
      </c>
      <c r="AB26" s="7">
        <v>2853</v>
      </c>
      <c r="AC26" s="8">
        <f t="shared" si="13"/>
        <v>17.319249681296668</v>
      </c>
      <c r="AD26" s="7">
        <v>17162</v>
      </c>
      <c r="AE26" s="7">
        <v>14123</v>
      </c>
      <c r="AF26" s="8">
        <f t="shared" si="14"/>
        <v>82.292273627782308</v>
      </c>
      <c r="AG26" s="7">
        <v>6702</v>
      </c>
      <c r="AH26" s="8">
        <f t="shared" si="15"/>
        <v>39.051392611583729</v>
      </c>
      <c r="AI26" s="7">
        <v>7421</v>
      </c>
      <c r="AJ26" s="8">
        <f t="shared" si="16"/>
        <v>43.240881016198578</v>
      </c>
      <c r="AK26" s="7">
        <v>3039</v>
      </c>
      <c r="AL26" s="8">
        <f t="shared" si="17"/>
        <v>17.707726372217689</v>
      </c>
      <c r="AM26" s="7">
        <v>20859</v>
      </c>
      <c r="AN26" s="7">
        <v>18210</v>
      </c>
      <c r="AO26" s="8">
        <f t="shared" si="18"/>
        <v>87.300445850711924</v>
      </c>
      <c r="AP26" s="9">
        <v>7356.84</v>
      </c>
      <c r="AQ26" s="8">
        <f t="shared" si="19"/>
        <v>35.269380123687618</v>
      </c>
      <c r="AR26" s="9">
        <v>10853.16</v>
      </c>
      <c r="AS26" s="8">
        <f t="shared" si="20"/>
        <v>52.031065727024306</v>
      </c>
      <c r="AT26" s="7">
        <v>2649</v>
      </c>
      <c r="AU26" s="8">
        <f t="shared" si="21"/>
        <v>12.699554149288078</v>
      </c>
      <c r="AV26" s="1">
        <f t="shared" si="22"/>
        <v>70209</v>
      </c>
      <c r="AW26" s="1">
        <f t="shared" si="0"/>
        <v>58776</v>
      </c>
      <c r="AX26" s="12">
        <f t="shared" si="1"/>
        <v>83.715762936375683</v>
      </c>
    </row>
  </sheetData>
  <mergeCells count="1">
    <mergeCell ref="A2:AX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Общий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2015-06-05T18:19:34Z</dcterms:created>
  <dcterms:modified xsi:type="dcterms:W3CDTF">2023-06-27T11:49:41Z</dcterms:modified>
</cp:coreProperties>
</file>